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9732" tabRatio="876" activeTab="13"/>
  </bookViews>
  <sheets>
    <sheet name="11-11" sheetId="1" r:id="rId1"/>
    <sheet name="18-11" sheetId="2" r:id="rId2"/>
    <sheet name="25-11" sheetId="3" r:id="rId3"/>
    <sheet name="2-12" sheetId="4" r:id="rId4"/>
    <sheet name="9-12" sheetId="5" r:id="rId5"/>
    <sheet name="16-12" sheetId="6" r:id="rId6"/>
    <sheet name="23-12" sheetId="7" r:id="rId7"/>
    <sheet name="06-01" sheetId="8" r:id="rId8"/>
    <sheet name="13-01" sheetId="9" r:id="rId9"/>
    <sheet name="20-01" sheetId="10" r:id="rId10"/>
    <sheet name="27-01" sheetId="11" r:id="rId11"/>
    <sheet name="03-02" sheetId="12" r:id="rId12"/>
    <sheet name="10-02" sheetId="13" r:id="rId13"/>
    <sheet name="17-02" sheetId="14" r:id="rId14"/>
    <sheet name="24-02" sheetId="15" r:id="rId15"/>
    <sheet name="03-03" sheetId="16" r:id="rId16"/>
    <sheet name="10-03" sheetId="17" r:id="rId17"/>
    <sheet name="17-03" sheetId="18" r:id="rId18"/>
    <sheet name="Zaalhuur" sheetId="19" r:id="rId19"/>
    <sheet name="Totaalprogramma" sheetId="20" r:id="rId20"/>
  </sheets>
  <definedNames>
    <definedName name="_xlnm._FilterDatabase" localSheetId="13" hidden="1">'17-02'!$A$1:$J$9</definedName>
    <definedName name="_xlnm._FilterDatabase" localSheetId="10" hidden="1">'27-01'!$A$1:$J$13</definedName>
    <definedName name="_xlnm._FilterDatabase" localSheetId="19" hidden="1">Totaalprogramma!$A$1:$M$198</definedName>
  </definedNames>
  <calcPr calcId="145621"/>
</workbook>
</file>

<file path=xl/calcChain.xml><?xml version="1.0" encoding="utf-8"?>
<calcChain xmlns="http://schemas.openxmlformats.org/spreadsheetml/2006/main">
  <c r="K3" i="20" l="1"/>
  <c r="K4" i="20"/>
  <c r="L4" i="20" s="1"/>
  <c r="K5" i="20"/>
  <c r="K6" i="20"/>
  <c r="L6" i="20" s="1"/>
  <c r="K7" i="20"/>
  <c r="K8" i="20"/>
  <c r="L8" i="20" s="1"/>
  <c r="K9" i="20"/>
  <c r="K10" i="20"/>
  <c r="L10" i="20" s="1"/>
  <c r="K11" i="20"/>
  <c r="K12" i="20"/>
  <c r="L12" i="20" s="1"/>
  <c r="K13" i="20"/>
  <c r="K14" i="20"/>
  <c r="L14" i="20" s="1"/>
  <c r="K15" i="20"/>
  <c r="K16" i="20"/>
  <c r="L16" i="20" s="1"/>
  <c r="K17" i="20"/>
  <c r="K18" i="20"/>
  <c r="L18" i="20" s="1"/>
  <c r="K19" i="20"/>
  <c r="K20" i="20"/>
  <c r="L20" i="20" s="1"/>
  <c r="K21" i="20"/>
  <c r="K22" i="20"/>
  <c r="L22" i="20" s="1"/>
  <c r="K23" i="20"/>
  <c r="K24" i="20"/>
  <c r="L24" i="20" s="1"/>
  <c r="K25" i="20"/>
  <c r="K26" i="20"/>
  <c r="L26" i="20" s="1"/>
  <c r="K27" i="20"/>
  <c r="K28" i="20"/>
  <c r="L28" i="20" s="1"/>
  <c r="K29" i="20"/>
  <c r="K30" i="20"/>
  <c r="L30" i="20" s="1"/>
  <c r="K31" i="20"/>
  <c r="K32" i="20"/>
  <c r="L32" i="20" s="1"/>
  <c r="K33" i="20"/>
  <c r="K34" i="20"/>
  <c r="L34" i="20" s="1"/>
  <c r="K35" i="20"/>
  <c r="K36" i="20"/>
  <c r="L36" i="20" s="1"/>
  <c r="K37" i="20"/>
  <c r="K38" i="20"/>
  <c r="L38" i="20" s="1"/>
  <c r="K39" i="20"/>
  <c r="K40" i="20"/>
  <c r="L40" i="20" s="1"/>
  <c r="K41" i="20"/>
  <c r="K42" i="20"/>
  <c r="L42" i="20" s="1"/>
  <c r="K43" i="20"/>
  <c r="K44" i="20"/>
  <c r="L44" i="20" s="1"/>
  <c r="K45" i="20"/>
  <c r="K46" i="20"/>
  <c r="L46" i="20" s="1"/>
  <c r="K47" i="20"/>
  <c r="K48" i="20"/>
  <c r="L48" i="20" s="1"/>
  <c r="K49" i="20"/>
  <c r="K50" i="20"/>
  <c r="L50" i="20" s="1"/>
  <c r="K51" i="20"/>
  <c r="K52" i="20"/>
  <c r="L52" i="20" s="1"/>
  <c r="K53" i="20"/>
  <c r="K54" i="20"/>
  <c r="L54" i="20" s="1"/>
  <c r="K55" i="20"/>
  <c r="K56" i="20"/>
  <c r="L56" i="20" s="1"/>
  <c r="K57" i="20"/>
  <c r="K58" i="20"/>
  <c r="L58" i="20" s="1"/>
  <c r="K59" i="20"/>
  <c r="K60" i="20"/>
  <c r="L60" i="20" s="1"/>
  <c r="K61" i="20"/>
  <c r="K62" i="20"/>
  <c r="L62" i="20" s="1"/>
  <c r="K63" i="20"/>
  <c r="K64" i="20"/>
  <c r="L64" i="20" s="1"/>
  <c r="K65" i="20"/>
  <c r="K66" i="20"/>
  <c r="L66" i="20" s="1"/>
  <c r="K67" i="20"/>
  <c r="K68" i="20"/>
  <c r="L68" i="20" s="1"/>
  <c r="K69" i="20"/>
  <c r="K70" i="20"/>
  <c r="L70" i="20" s="1"/>
  <c r="K71" i="20"/>
  <c r="K72" i="20"/>
  <c r="L72" i="20" s="1"/>
  <c r="K73" i="20"/>
  <c r="K74" i="20"/>
  <c r="L74" i="20" s="1"/>
  <c r="K75" i="20"/>
  <c r="K76" i="20"/>
  <c r="L76" i="20" s="1"/>
  <c r="K77" i="20"/>
  <c r="K78" i="20"/>
  <c r="L78" i="20" s="1"/>
  <c r="K79" i="20"/>
  <c r="K80" i="20"/>
  <c r="L80" i="20" s="1"/>
  <c r="K81" i="20"/>
  <c r="K82" i="20"/>
  <c r="L82" i="20" s="1"/>
  <c r="K83" i="20"/>
  <c r="K84" i="20"/>
  <c r="L84" i="20" s="1"/>
  <c r="K85" i="20"/>
  <c r="K86" i="20"/>
  <c r="L86" i="20" s="1"/>
  <c r="K87" i="20"/>
  <c r="K88" i="20"/>
  <c r="L88" i="20" s="1"/>
  <c r="K89" i="20"/>
  <c r="K90" i="20"/>
  <c r="L90" i="20" s="1"/>
  <c r="K91" i="20"/>
  <c r="K92" i="20"/>
  <c r="L92" i="20" s="1"/>
  <c r="K93" i="20"/>
  <c r="K94" i="20"/>
  <c r="L94" i="20" s="1"/>
  <c r="K95" i="20"/>
  <c r="K96" i="20"/>
  <c r="L96" i="20" s="1"/>
  <c r="K97" i="20"/>
  <c r="K98" i="20"/>
  <c r="L98" i="20" s="1"/>
  <c r="K99" i="20"/>
  <c r="K100" i="20"/>
  <c r="L100" i="20" s="1"/>
  <c r="K101" i="20"/>
  <c r="K102" i="20"/>
  <c r="L102" i="20" s="1"/>
  <c r="K103" i="20"/>
  <c r="K104" i="20"/>
  <c r="L104" i="20" s="1"/>
  <c r="K105" i="20"/>
  <c r="K106" i="20"/>
  <c r="L106" i="20" s="1"/>
  <c r="K107" i="20"/>
  <c r="K108" i="20"/>
  <c r="L108" i="20" s="1"/>
  <c r="K109" i="20"/>
  <c r="K110" i="20"/>
  <c r="L110" i="20" s="1"/>
  <c r="K111" i="20"/>
  <c r="K112" i="20"/>
  <c r="L112" i="20" s="1"/>
  <c r="K113" i="20"/>
  <c r="K114" i="20"/>
  <c r="L114" i="20" s="1"/>
  <c r="K115" i="20"/>
  <c r="K116" i="20"/>
  <c r="L116" i="20" s="1"/>
  <c r="K117" i="20"/>
  <c r="K118" i="20"/>
  <c r="L118" i="20" s="1"/>
  <c r="K119" i="20"/>
  <c r="K120" i="20"/>
  <c r="L120" i="20" s="1"/>
  <c r="K121" i="20"/>
  <c r="K122" i="20"/>
  <c r="L122" i="20" s="1"/>
  <c r="K123" i="20"/>
  <c r="K124" i="20"/>
  <c r="L124" i="20" s="1"/>
  <c r="K125" i="20"/>
  <c r="K126" i="20"/>
  <c r="L126" i="20" s="1"/>
  <c r="K127" i="20"/>
  <c r="K128" i="20"/>
  <c r="L128" i="20" s="1"/>
  <c r="K129" i="20"/>
  <c r="K130" i="20"/>
  <c r="L130" i="20" s="1"/>
  <c r="K131" i="20"/>
  <c r="K132" i="20"/>
  <c r="L132" i="20" s="1"/>
  <c r="K133" i="20"/>
  <c r="K134" i="20"/>
  <c r="L134" i="20" s="1"/>
  <c r="K135" i="20"/>
  <c r="K136" i="20"/>
  <c r="L136" i="20" s="1"/>
  <c r="K137" i="20"/>
  <c r="K138" i="20"/>
  <c r="L138" i="20" s="1"/>
  <c r="K139" i="20"/>
  <c r="K140" i="20"/>
  <c r="L140" i="20" s="1"/>
  <c r="K141" i="20"/>
  <c r="K142" i="20"/>
  <c r="L142" i="20" s="1"/>
  <c r="K143" i="20"/>
  <c r="K144" i="20"/>
  <c r="L144" i="20" s="1"/>
  <c r="K145" i="20"/>
  <c r="K146" i="20"/>
  <c r="L146" i="20" s="1"/>
  <c r="K147" i="20"/>
  <c r="K148" i="20"/>
  <c r="L148" i="20" s="1"/>
  <c r="K149" i="20"/>
  <c r="K150" i="20"/>
  <c r="L150" i="20" s="1"/>
  <c r="K151" i="20"/>
  <c r="K152" i="20"/>
  <c r="L152" i="20" s="1"/>
  <c r="K153" i="20"/>
  <c r="K154" i="20"/>
  <c r="L154" i="20" s="1"/>
  <c r="K155" i="20"/>
  <c r="K156" i="20"/>
  <c r="L156" i="20" s="1"/>
  <c r="K157" i="20"/>
  <c r="K158" i="20"/>
  <c r="L158" i="20" s="1"/>
  <c r="K159" i="20"/>
  <c r="K160" i="20"/>
  <c r="L160" i="20" s="1"/>
  <c r="K161" i="20"/>
  <c r="K162" i="20"/>
  <c r="L162" i="20" s="1"/>
  <c r="K163" i="20"/>
  <c r="K164" i="20"/>
  <c r="L164" i="20" s="1"/>
  <c r="K165" i="20"/>
  <c r="K166" i="20"/>
  <c r="L166" i="20" s="1"/>
  <c r="K167" i="20"/>
  <c r="K168" i="20"/>
  <c r="L168" i="20" s="1"/>
  <c r="K169" i="20"/>
  <c r="K170" i="20"/>
  <c r="L170" i="20" s="1"/>
  <c r="K171" i="20"/>
  <c r="K172" i="20"/>
  <c r="L172" i="20" s="1"/>
  <c r="K173" i="20"/>
  <c r="L173" i="20" s="1"/>
  <c r="K174" i="20"/>
  <c r="M174" i="20" s="1"/>
  <c r="K175" i="20"/>
  <c r="L175" i="20" s="1"/>
  <c r="K176" i="20"/>
  <c r="M176" i="20" s="1"/>
  <c r="K177" i="20"/>
  <c r="L177" i="20" s="1"/>
  <c r="K178" i="20"/>
  <c r="M178" i="20" s="1"/>
  <c r="K179" i="20"/>
  <c r="L179" i="20" s="1"/>
  <c r="K180" i="20"/>
  <c r="M180" i="20" s="1"/>
  <c r="K181" i="20"/>
  <c r="L181" i="20" s="1"/>
  <c r="K182" i="20"/>
  <c r="M182" i="20" s="1"/>
  <c r="K183" i="20"/>
  <c r="L183" i="20" s="1"/>
  <c r="K184" i="20"/>
  <c r="M184" i="20" s="1"/>
  <c r="K185" i="20"/>
  <c r="L185" i="20" s="1"/>
  <c r="K186" i="20"/>
  <c r="M186" i="20" s="1"/>
  <c r="K187" i="20"/>
  <c r="L187" i="20" s="1"/>
  <c r="K188" i="20"/>
  <c r="M188" i="20" s="1"/>
  <c r="K189" i="20"/>
  <c r="L189" i="20" s="1"/>
  <c r="K190" i="20"/>
  <c r="M190" i="20" s="1"/>
  <c r="K191" i="20"/>
  <c r="L191" i="20" s="1"/>
  <c r="K192" i="20"/>
  <c r="M192" i="20" s="1"/>
  <c r="K193" i="20"/>
  <c r="L193" i="20" s="1"/>
  <c r="K194" i="20"/>
  <c r="M194" i="20" s="1"/>
  <c r="K195" i="20"/>
  <c r="L195" i="20" s="1"/>
  <c r="K196" i="20"/>
  <c r="M196" i="20" s="1"/>
  <c r="K197" i="20"/>
  <c r="L197" i="20" s="1"/>
  <c r="K198" i="20"/>
  <c r="M198" i="20" s="1"/>
  <c r="K2" i="20"/>
  <c r="M2" i="20" s="1"/>
  <c r="L198" i="20" l="1"/>
  <c r="L182" i="20"/>
  <c r="M162" i="20"/>
  <c r="M130" i="20"/>
  <c r="M98" i="20"/>
  <c r="M66" i="20"/>
  <c r="M34" i="20"/>
  <c r="L194" i="20"/>
  <c r="L178" i="20"/>
  <c r="M154" i="20"/>
  <c r="M122" i="20"/>
  <c r="M90" i="20"/>
  <c r="M58" i="20"/>
  <c r="M26" i="20"/>
  <c r="L190" i="20"/>
  <c r="L174" i="20"/>
  <c r="M146" i="20"/>
  <c r="M114" i="20"/>
  <c r="M82" i="20"/>
  <c r="M50" i="20"/>
  <c r="M18" i="20"/>
  <c r="L186" i="20"/>
  <c r="M170" i="20"/>
  <c r="M138" i="20"/>
  <c r="M106" i="20"/>
  <c r="M74" i="20"/>
  <c r="M42" i="20"/>
  <c r="M10" i="20"/>
  <c r="L171" i="20"/>
  <c r="M171" i="20"/>
  <c r="L167" i="20"/>
  <c r="M167" i="20"/>
  <c r="L159" i="20"/>
  <c r="M159" i="20"/>
  <c r="L151" i="20"/>
  <c r="M151" i="20"/>
  <c r="L143" i="20"/>
  <c r="M143" i="20"/>
  <c r="L135" i="20"/>
  <c r="M135" i="20"/>
  <c r="L127" i="20"/>
  <c r="M127" i="20"/>
  <c r="L119" i="20"/>
  <c r="M119" i="20"/>
  <c r="L111" i="20"/>
  <c r="M111" i="20"/>
  <c r="L103" i="20"/>
  <c r="M103" i="20"/>
  <c r="L95" i="20"/>
  <c r="M95" i="20"/>
  <c r="L87" i="20"/>
  <c r="M87" i="20"/>
  <c r="L79" i="20"/>
  <c r="M79" i="20"/>
  <c r="L71" i="20"/>
  <c r="M71" i="20"/>
  <c r="L67" i="20"/>
  <c r="M67" i="20"/>
  <c r="L59" i="20"/>
  <c r="M59" i="20"/>
  <c r="L55" i="20"/>
  <c r="M55" i="20"/>
  <c r="L51" i="20"/>
  <c r="M51" i="20"/>
  <c r="L196" i="20"/>
  <c r="L192" i="20"/>
  <c r="L184" i="20"/>
  <c r="L176" i="20"/>
  <c r="L2" i="20"/>
  <c r="M197" i="20"/>
  <c r="M195" i="20"/>
  <c r="M193" i="20"/>
  <c r="M191" i="20"/>
  <c r="M189" i="20"/>
  <c r="M187" i="20"/>
  <c r="M185" i="20"/>
  <c r="M183" i="20"/>
  <c r="M181" i="20"/>
  <c r="M179" i="20"/>
  <c r="M177" i="20"/>
  <c r="M175" i="20"/>
  <c r="M173" i="20"/>
  <c r="M168" i="20"/>
  <c r="M160" i="20"/>
  <c r="M152" i="20"/>
  <c r="M144" i="20"/>
  <c r="M136" i="20"/>
  <c r="M128" i="20"/>
  <c r="M120" i="20"/>
  <c r="M112" i="20"/>
  <c r="M104" i="20"/>
  <c r="M96" i="20"/>
  <c r="M88" i="20"/>
  <c r="M80" i="20"/>
  <c r="M72" i="20"/>
  <c r="M64" i="20"/>
  <c r="M56" i="20"/>
  <c r="M48" i="20"/>
  <c r="M40" i="20"/>
  <c r="M32" i="20"/>
  <c r="M24" i="20"/>
  <c r="M16" i="20"/>
  <c r="M8" i="20"/>
  <c r="L163" i="20"/>
  <c r="M163" i="20"/>
  <c r="L155" i="20"/>
  <c r="M155" i="20"/>
  <c r="L147" i="20"/>
  <c r="M147" i="20"/>
  <c r="L139" i="20"/>
  <c r="M139" i="20"/>
  <c r="L131" i="20"/>
  <c r="M131" i="20"/>
  <c r="L123" i="20"/>
  <c r="M123" i="20"/>
  <c r="L115" i="20"/>
  <c r="M115" i="20"/>
  <c r="L107" i="20"/>
  <c r="M107" i="20"/>
  <c r="L99" i="20"/>
  <c r="M99" i="20"/>
  <c r="L91" i="20"/>
  <c r="M91" i="20"/>
  <c r="L83" i="20"/>
  <c r="M83" i="20"/>
  <c r="L75" i="20"/>
  <c r="M75" i="20"/>
  <c r="L63" i="20"/>
  <c r="M63" i="20"/>
  <c r="L47" i="20"/>
  <c r="M47" i="20"/>
  <c r="L43" i="20"/>
  <c r="M43" i="20"/>
  <c r="L39" i="20"/>
  <c r="M39" i="20"/>
  <c r="L35" i="20"/>
  <c r="M35" i="20"/>
  <c r="L31" i="20"/>
  <c r="M31" i="20"/>
  <c r="L27" i="20"/>
  <c r="M27" i="20"/>
  <c r="L23" i="20"/>
  <c r="M23" i="20"/>
  <c r="L19" i="20"/>
  <c r="M19" i="20"/>
  <c r="L15" i="20"/>
  <c r="M15" i="20"/>
  <c r="L11" i="20"/>
  <c r="M11" i="20"/>
  <c r="L7" i="20"/>
  <c r="M7" i="20"/>
  <c r="L3" i="20"/>
  <c r="M3" i="20"/>
  <c r="L188" i="20"/>
  <c r="L180" i="20"/>
  <c r="L169" i="20"/>
  <c r="M169" i="20"/>
  <c r="L165" i="20"/>
  <c r="M165" i="20"/>
  <c r="L161" i="20"/>
  <c r="M161" i="20"/>
  <c r="L157" i="20"/>
  <c r="M157" i="20"/>
  <c r="L153" i="20"/>
  <c r="M153" i="20"/>
  <c r="L149" i="20"/>
  <c r="M149" i="20"/>
  <c r="L145" i="20"/>
  <c r="M145" i="20"/>
  <c r="L141" i="20"/>
  <c r="M141" i="20"/>
  <c r="L137" i="20"/>
  <c r="M137" i="20"/>
  <c r="L133" i="20"/>
  <c r="M133" i="20"/>
  <c r="L129" i="20"/>
  <c r="M129" i="20"/>
  <c r="L125" i="20"/>
  <c r="M125" i="20"/>
  <c r="L121" i="20"/>
  <c r="M121" i="20"/>
  <c r="L117" i="20"/>
  <c r="M117" i="20"/>
  <c r="L113" i="20"/>
  <c r="M113" i="20"/>
  <c r="L109" i="20"/>
  <c r="M109" i="20"/>
  <c r="L105" i="20"/>
  <c r="M105" i="20"/>
  <c r="L101" i="20"/>
  <c r="M101" i="20"/>
  <c r="L97" i="20"/>
  <c r="M97" i="20"/>
  <c r="L93" i="20"/>
  <c r="M93" i="20"/>
  <c r="L89" i="20"/>
  <c r="M89" i="20"/>
  <c r="L85" i="20"/>
  <c r="M85" i="20"/>
  <c r="L81" i="20"/>
  <c r="M81" i="20"/>
  <c r="L77" i="20"/>
  <c r="M77" i="20"/>
  <c r="L73" i="20"/>
  <c r="M73" i="20"/>
  <c r="L69" i="20"/>
  <c r="M69" i="20"/>
  <c r="L65" i="20"/>
  <c r="M65" i="20"/>
  <c r="L61" i="20"/>
  <c r="M61" i="20"/>
  <c r="L57" i="20"/>
  <c r="M57" i="20"/>
  <c r="L53" i="20"/>
  <c r="M53" i="20"/>
  <c r="L49" i="20"/>
  <c r="M49" i="20"/>
  <c r="L45" i="20"/>
  <c r="M45" i="20"/>
  <c r="L41" i="20"/>
  <c r="M41" i="20"/>
  <c r="L37" i="20"/>
  <c r="M37" i="20"/>
  <c r="L33" i="20"/>
  <c r="M33" i="20"/>
  <c r="L29" i="20"/>
  <c r="M29" i="20"/>
  <c r="L25" i="20"/>
  <c r="M25" i="20"/>
  <c r="L21" i="20"/>
  <c r="M21" i="20"/>
  <c r="L17" i="20"/>
  <c r="M17" i="20"/>
  <c r="L13" i="20"/>
  <c r="M13" i="20"/>
  <c r="L9" i="20"/>
  <c r="M9" i="20"/>
  <c r="L5" i="20"/>
  <c r="M5" i="20"/>
  <c r="M166" i="20"/>
  <c r="M158" i="20"/>
  <c r="M150" i="20"/>
  <c r="M142" i="20"/>
  <c r="M134" i="20"/>
  <c r="M126" i="20"/>
  <c r="M118" i="20"/>
  <c r="M110" i="20"/>
  <c r="M102" i="20"/>
  <c r="M94" i="20"/>
  <c r="M86" i="20"/>
  <c r="M78" i="20"/>
  <c r="M70" i="20"/>
  <c r="M62" i="20"/>
  <c r="M54" i="20"/>
  <c r="M46" i="20"/>
  <c r="M38" i="20"/>
  <c r="M30" i="20"/>
  <c r="M22" i="20"/>
  <c r="M14" i="20"/>
  <c r="M6" i="20"/>
  <c r="M172" i="20"/>
  <c r="M164" i="20"/>
  <c r="M156" i="20"/>
  <c r="M148" i="20"/>
  <c r="M140" i="20"/>
  <c r="M132" i="20"/>
  <c r="M124" i="20"/>
  <c r="M116" i="20"/>
  <c r="M108" i="20"/>
  <c r="M100" i="20"/>
  <c r="M92" i="20"/>
  <c r="M84" i="20"/>
  <c r="M76" i="20"/>
  <c r="M68" i="20"/>
  <c r="M60" i="20"/>
  <c r="M52" i="20"/>
  <c r="M44" i="20"/>
  <c r="M36" i="20"/>
  <c r="M28" i="20"/>
  <c r="M20" i="20"/>
  <c r="M12" i="20"/>
  <c r="M4" i="20"/>
</calcChain>
</file>

<file path=xl/sharedStrings.xml><?xml version="1.0" encoding="utf-8"?>
<sst xmlns="http://schemas.openxmlformats.org/spreadsheetml/2006/main" count="3202" uniqueCount="304">
  <si>
    <t>Wedstrijdnummer</t>
  </si>
  <si>
    <t>Wedstrijddatum (niet geformatteerd)</t>
  </si>
  <si>
    <t>Aanvangstijd</t>
  </si>
  <si>
    <t>Aanduiding</t>
  </si>
  <si>
    <t>Thuis team</t>
  </si>
  <si>
    <t>Uit team</t>
  </si>
  <si>
    <t>Sport omschrijving</t>
  </si>
  <si>
    <t>Accommodatie naam</t>
  </si>
  <si>
    <t>Veldnaam vereniging</t>
  </si>
  <si>
    <t>Plaats</t>
  </si>
  <si>
    <t>Thuisscore</t>
  </si>
  <si>
    <t>Uitscore</t>
  </si>
  <si>
    <t>Bondsofficials</t>
  </si>
  <si>
    <t>Atlantis A2</t>
  </si>
  <si>
    <t>MIJDRECHT</t>
  </si>
  <si>
    <t>Atlantis D1</t>
  </si>
  <si>
    <t>Atlantis D2</t>
  </si>
  <si>
    <t>Atlantis E2</t>
  </si>
  <si>
    <t>Atlantis F1</t>
  </si>
  <si>
    <t>Standaard</t>
  </si>
  <si>
    <t>Atlantis 1</t>
  </si>
  <si>
    <t>Reserve</t>
  </si>
  <si>
    <t>Atlantis 2</t>
  </si>
  <si>
    <t>Atlantis 3</t>
  </si>
  <si>
    <t>KUDELSTAART</t>
  </si>
  <si>
    <t>Atlantis A1</t>
  </si>
  <si>
    <t>SASSENHEIM</t>
  </si>
  <si>
    <t>Atlantis B1</t>
  </si>
  <si>
    <t>Atlantis C1</t>
  </si>
  <si>
    <t>AMSTELVEEN</t>
  </si>
  <si>
    <t>Atlantis C2</t>
  </si>
  <si>
    <t>AMSTERDAM</t>
  </si>
  <si>
    <t>Atlantis E1</t>
  </si>
  <si>
    <t>VZOD A1</t>
  </si>
  <si>
    <t>De Vinken C1</t>
  </si>
  <si>
    <t>Atlantis 4</t>
  </si>
  <si>
    <t>VLEUTEN</t>
  </si>
  <si>
    <t>RIJNSBURG</t>
  </si>
  <si>
    <t>LINSCHOTEN</t>
  </si>
  <si>
    <t>OVVO/De Kroon C2</t>
  </si>
  <si>
    <t>De Vinken 1</t>
  </si>
  <si>
    <t>De Vinken 2</t>
  </si>
  <si>
    <t>HARMELEN</t>
  </si>
  <si>
    <t>MAARSSEN</t>
  </si>
  <si>
    <t>ALMERE</t>
  </si>
  <si>
    <t>KOCKENGEN</t>
  </si>
  <si>
    <t>HAARLEM</t>
  </si>
  <si>
    <t>KOOG AAN DE ZAAN</t>
  </si>
  <si>
    <t>VINKEVEEN</t>
  </si>
  <si>
    <t>ZAANDAM</t>
  </si>
  <si>
    <t>Oranje Nassau 2</t>
  </si>
  <si>
    <t>Zaal Week</t>
  </si>
  <si>
    <t>Veld 1</t>
  </si>
  <si>
    <t>A-jeugd</t>
  </si>
  <si>
    <t>Reflex A1</t>
  </si>
  <si>
    <t>C-jeugd</t>
  </si>
  <si>
    <t>E-jeugd</t>
  </si>
  <si>
    <t>F-jeugd</t>
  </si>
  <si>
    <t>SDO (H) 1</t>
  </si>
  <si>
    <t>HILLEGOM</t>
  </si>
  <si>
    <t>B-jeugd</t>
  </si>
  <si>
    <t>D-jeugd</t>
  </si>
  <si>
    <t>NOORDWIJK ZH</t>
  </si>
  <si>
    <t>Luno A1</t>
  </si>
  <si>
    <t>Sporthal Kockengen</t>
  </si>
  <si>
    <t>KAMERIK</t>
  </si>
  <si>
    <t>Middelmors</t>
  </si>
  <si>
    <t>OVVO-hal</t>
  </si>
  <si>
    <t>De Vinken A1</t>
  </si>
  <si>
    <t>Groen-Geelhal</t>
  </si>
  <si>
    <t>WORMER</t>
  </si>
  <si>
    <t>Hoograven</t>
  </si>
  <si>
    <t>UTRECHT</t>
  </si>
  <si>
    <t>Inloophal</t>
  </si>
  <si>
    <t>Inloophal/Van Hogendorphal</t>
  </si>
  <si>
    <t>WOERDEN</t>
  </si>
  <si>
    <t>Hal 1</t>
  </si>
  <si>
    <t>ZOETERMEER</t>
  </si>
  <si>
    <t>Oostzaan</t>
  </si>
  <si>
    <t>OOSTZAAN</t>
  </si>
  <si>
    <t>Topsportzaal</t>
  </si>
  <si>
    <t>veld 1</t>
  </si>
  <si>
    <t>De Tref</t>
  </si>
  <si>
    <t>KROMMENIE</t>
  </si>
  <si>
    <t>KVA 7</t>
  </si>
  <si>
    <t>De Phoenix</t>
  </si>
  <si>
    <t>ESDO 3</t>
  </si>
  <si>
    <t>Fortissimo A2</t>
  </si>
  <si>
    <t>Haarlem E1</t>
  </si>
  <si>
    <t>OVVO/De Kroon E4</t>
  </si>
  <si>
    <t>De Vinken F1</t>
  </si>
  <si>
    <t>DTS (E) 1</t>
  </si>
  <si>
    <t>De Drecht</t>
  </si>
  <si>
    <t>ENKHUIZEN</t>
  </si>
  <si>
    <t>KVA 4</t>
  </si>
  <si>
    <t>De Nieuwe Bankras</t>
  </si>
  <si>
    <t>Blauw-Wit (A) A2</t>
  </si>
  <si>
    <t>Blauw-Withal</t>
  </si>
  <si>
    <t>Reeuwijk A2</t>
  </si>
  <si>
    <t>Atlantis A3</t>
  </si>
  <si>
    <t>De Meerkoet</t>
  </si>
  <si>
    <t>REEUWIJK</t>
  </si>
  <si>
    <t>SDO (H) B1</t>
  </si>
  <si>
    <t>De Vosse</t>
  </si>
  <si>
    <t>SDO/BlijWerkt C2</t>
  </si>
  <si>
    <t>De Schulenburch</t>
  </si>
  <si>
    <t>Midlandia C1</t>
  </si>
  <si>
    <t>Atlantis C3</t>
  </si>
  <si>
    <t>De Tol</t>
  </si>
  <si>
    <t>BUNNIK</t>
  </si>
  <si>
    <t>Madjoe D2</t>
  </si>
  <si>
    <t>Rapid A1</t>
  </si>
  <si>
    <t>IJsselvogels A3</t>
  </si>
  <si>
    <t>KZ DanaÃ¯den B3</t>
  </si>
  <si>
    <t>Haarlem D2</t>
  </si>
  <si>
    <t>De Vinken 3</t>
  </si>
  <si>
    <t>De Boei</t>
  </si>
  <si>
    <t>Vriendenschaar (B) 5</t>
  </si>
  <si>
    <t>Sporthoeve</t>
  </si>
  <si>
    <t>BODEGRAVEN</t>
  </si>
  <si>
    <t xml:space="preserve">Midden </t>
  </si>
  <si>
    <t>Kennemer Sportcentrum</t>
  </si>
  <si>
    <t>ESDO E3</t>
  </si>
  <si>
    <t>4korfbal</t>
  </si>
  <si>
    <t>Vlug &amp; Vaardig/KCN 2</t>
  </si>
  <si>
    <t>Synergo 10</t>
  </si>
  <si>
    <t>MIA A2</t>
  </si>
  <si>
    <t>Rapid D1</t>
  </si>
  <si>
    <t>Helios 1</t>
  </si>
  <si>
    <t>de Enterij</t>
  </si>
  <si>
    <t>LIMMEN</t>
  </si>
  <si>
    <t>Helios 2</t>
  </si>
  <si>
    <t>Proosdijhal</t>
  </si>
  <si>
    <t>Achilles (Hg) A3</t>
  </si>
  <si>
    <t>Breedtehal A</t>
  </si>
  <si>
    <t>Sportcampus Zuiderpark</t>
  </si>
  <si>
    <t>'S-GRAVENHAGE</t>
  </si>
  <si>
    <t>Haarlem B1</t>
  </si>
  <si>
    <t>West</t>
  </si>
  <si>
    <t>Dalto/Klaverblad Verzekeringen C4</t>
  </si>
  <si>
    <t>Hoenderdaal</t>
  </si>
  <si>
    <t>DRIEBERGEN-RIJSENBURG</t>
  </si>
  <si>
    <t>SDO/BlijWerkt C1</t>
  </si>
  <si>
    <t>D4-jeugd</t>
  </si>
  <si>
    <t>SDO (H) D2</t>
  </si>
  <si>
    <t>Furore E2</t>
  </si>
  <si>
    <t>Het Trias</t>
  </si>
  <si>
    <t>Fiducia E4</t>
  </si>
  <si>
    <t>Europahal</t>
  </si>
  <si>
    <t>Fiducia F1</t>
  </si>
  <si>
    <t>Sporting Badhoevedorp 1</t>
  </si>
  <si>
    <t>Sporting Badhoevedorp 2</t>
  </si>
  <si>
    <t>KZ/Hiltex A2</t>
  </si>
  <si>
    <t>Madjoe B2</t>
  </si>
  <si>
    <t>Fortissimo C3</t>
  </si>
  <si>
    <t>OVVO/De Kroon C3</t>
  </si>
  <si>
    <t>Sporting Trigon D2</t>
  </si>
  <si>
    <t>Fiducia 5</t>
  </si>
  <si>
    <t>De Corvers A1</t>
  </si>
  <si>
    <t>Kerkelanden</t>
  </si>
  <si>
    <t>HILVERSUM</t>
  </si>
  <si>
    <t>HKC (U) C2</t>
  </si>
  <si>
    <t>DKV (IJ) D1</t>
  </si>
  <si>
    <t>Zeewijk</t>
  </si>
  <si>
    <t>IJMUIDEN</t>
  </si>
  <si>
    <t>SDO/BlijWerkt E3</t>
  </si>
  <si>
    <t>SDO/BlijWerkt F1</t>
  </si>
  <si>
    <t>Oranje Nassau 1</t>
  </si>
  <si>
    <t>ZKC '31 A2</t>
  </si>
  <si>
    <t>Gemini A2</t>
  </si>
  <si>
    <t>Pernix B1</t>
  </si>
  <si>
    <t>RDZ C1</t>
  </si>
  <si>
    <t>SDO/BlijWerkt 5</t>
  </si>
  <si>
    <t>Synergo C2</t>
  </si>
  <si>
    <t>De Dreef</t>
  </si>
  <si>
    <t>Sporting Badhoevedorp E1</t>
  </si>
  <si>
    <t>De Sporthoeve</t>
  </si>
  <si>
    <t>BADHOEVEDORP</t>
  </si>
  <si>
    <t>Thor (H) E1</t>
  </si>
  <si>
    <t>De Kroon</t>
  </si>
  <si>
    <t>Koveni F1</t>
  </si>
  <si>
    <t>'t Veerhuis</t>
  </si>
  <si>
    <t>NIEUWEGEIN</t>
  </si>
  <si>
    <t>Fiducia 7</t>
  </si>
  <si>
    <t>De Vinken 4</t>
  </si>
  <si>
    <t>Sporting West C1</t>
  </si>
  <si>
    <t>Fortissimo C2</t>
  </si>
  <si>
    <t>Rohda E1</t>
  </si>
  <si>
    <t>OVVO/De Kroon F2</t>
  </si>
  <si>
    <t>SDO (H) 2</t>
  </si>
  <si>
    <t>Sporting West A1</t>
  </si>
  <si>
    <t>Snellerpoort</t>
  </si>
  <si>
    <t>TOP/SolarCompleet B3</t>
  </si>
  <si>
    <t>De Korf</t>
  </si>
  <si>
    <t>Helios D1</t>
  </si>
  <si>
    <t>KVS/Maritiem D4</t>
  </si>
  <si>
    <t>De Blinkerd</t>
  </si>
  <si>
    <t>DKV (IJ) 1</t>
  </si>
  <si>
    <t>EKVA 4</t>
  </si>
  <si>
    <t>Furore A1</t>
  </si>
  <si>
    <t>Sporting Badhoevedorp 3</t>
  </si>
  <si>
    <t>Calandlyceum</t>
  </si>
  <si>
    <t>Thor (H) 4</t>
  </si>
  <si>
    <t>De Eemvogels A1</t>
  </si>
  <si>
    <t>Sportboulevard De Engh</t>
  </si>
  <si>
    <t>SOEST</t>
  </si>
  <si>
    <t>OVVO/De Kroon C4</t>
  </si>
  <si>
    <t>Groen Geel E3</t>
  </si>
  <si>
    <t>Luno E2</t>
  </si>
  <si>
    <t>4korfbal 2</t>
  </si>
  <si>
    <t>De Vaart</t>
  </si>
  <si>
    <t>Luno F1</t>
  </si>
  <si>
    <t>ESDO C1</t>
  </si>
  <si>
    <t>De Oever</t>
  </si>
  <si>
    <t>IJSSELSTEIN UT</t>
  </si>
  <si>
    <t>Drie Oktoberhal</t>
  </si>
  <si>
    <t>5 Mei-hal</t>
  </si>
  <si>
    <t>LEIDEN</t>
  </si>
  <si>
    <t>OKV E3</t>
  </si>
  <si>
    <t>Fiducia C2</t>
  </si>
  <si>
    <t>Blauw-Wit (A) D3</t>
  </si>
  <si>
    <t>KZ DanaÃ¯den D4</t>
  </si>
  <si>
    <t>Zuidplas</t>
  </si>
  <si>
    <t>MOORDRECHT</t>
  </si>
  <si>
    <t>De Weeren</t>
  </si>
  <si>
    <t>Veld 1 Sporthal</t>
  </si>
  <si>
    <t>Fit Academie Bokkeduinen</t>
  </si>
  <si>
    <t>AMERSFOORT</t>
  </si>
  <si>
    <t>Spaarne</t>
  </si>
  <si>
    <t>Topsportcentrum De Koog</t>
  </si>
  <si>
    <t>Phoenix A2</t>
  </si>
  <si>
    <t>De Veur</t>
  </si>
  <si>
    <t>Fluks D1</t>
  </si>
  <si>
    <t>Duinwetering</t>
  </si>
  <si>
    <t>De Pijp</t>
  </si>
  <si>
    <t>Dijnselburg</t>
  </si>
  <si>
    <t>ZEIST</t>
  </si>
  <si>
    <t>Luno C1</t>
  </si>
  <si>
    <t>Tjoba</t>
  </si>
  <si>
    <t>Calvijn College</t>
  </si>
  <si>
    <t>GOES</t>
  </si>
  <si>
    <t>De Corvers C2</t>
  </si>
  <si>
    <t>Madjoe D6</t>
  </si>
  <si>
    <t>FBK hal</t>
  </si>
  <si>
    <t>De Mammoet</t>
  </si>
  <si>
    <t>GOUDA</t>
  </si>
  <si>
    <t>De Zijl</t>
  </si>
  <si>
    <t>Dag</t>
  </si>
  <si>
    <t>datum</t>
  </si>
  <si>
    <t>Tijd</t>
  </si>
  <si>
    <t>uren</t>
  </si>
  <si>
    <t>Gedeelte sporthal</t>
  </si>
  <si>
    <t>Opmerking</t>
  </si>
  <si>
    <t>Zaterdag</t>
  </si>
  <si>
    <t>12:00-15:30</t>
  </si>
  <si>
    <t>3/3</t>
  </si>
  <si>
    <t>10:00-18:30</t>
  </si>
  <si>
    <t>10:00-12:00</t>
  </si>
  <si>
    <t>2/3</t>
  </si>
  <si>
    <t>1/3 deel Veenshuttle</t>
  </si>
  <si>
    <t>12:00-16:30</t>
  </si>
  <si>
    <t>Woensdag</t>
  </si>
  <si>
    <t>10:00-16:30</t>
  </si>
  <si>
    <t>Kerstkorfbal</t>
  </si>
  <si>
    <t>Donderdag</t>
  </si>
  <si>
    <t>13:00-16:30</t>
  </si>
  <si>
    <t>10:00-19:45</t>
  </si>
  <si>
    <t>Vrijdag</t>
  </si>
  <si>
    <t>19.00-20.00</t>
  </si>
  <si>
    <t>KT2</t>
  </si>
  <si>
    <t>Kangoeroes</t>
  </si>
  <si>
    <t>Opmerkingen Jacco</t>
  </si>
  <si>
    <t>2/3 teruggeven van 10:00-10:30</t>
  </si>
  <si>
    <t>Kangoeroes moeten stoppen om 10:50 ivm aanvang D1</t>
  </si>
  <si>
    <t>2/3 teruggeven van 10:00 tot 11:00</t>
  </si>
  <si>
    <t>3/3 teruggeven van 18:00 tot 18:30</t>
  </si>
  <si>
    <t>Kangoeroes tot 10:40 ivm aanvang C3</t>
  </si>
  <si>
    <t>We komen een uur tekort, voorlopig Kangoeroes laten vervallen</t>
  </si>
  <si>
    <t>Vervallen</t>
  </si>
  <si>
    <t>Geen kangoeroes?</t>
  </si>
  <si>
    <t>2/3 teruggeven 10:00 tot 11:00</t>
  </si>
  <si>
    <t>Kangoeroes stoppen om 10:40 ivm aanvang D1</t>
  </si>
  <si>
    <t>2/3 teruggeven 10:00 tot 10:30</t>
  </si>
  <si>
    <t>3/3 teruggeven 15:30 tot 16:30</t>
  </si>
  <si>
    <t>1/3 teruggeven 10:00 tot 11:00</t>
  </si>
  <si>
    <t>Ivm beschikbare tijd vóór wedstrijd S1 geen 10 maar 5 minuten extra</t>
  </si>
  <si>
    <t>Te weinig uren! We hebben minimaal 5,5 uur nodig!</t>
  </si>
  <si>
    <t>Aantal uren klopt ook niet met opgegeven tijden: van 13:00 tot 16:30 is 3,5 uur, er staat 4,5 uur</t>
  </si>
  <si>
    <t>1/3 teruggeven van 13:00 tot 14:00 (of Kangoeroes laten trainen?)</t>
  </si>
  <si>
    <t>Kangoeroes tot 10:40 ivm aanvang D1</t>
  </si>
  <si>
    <t>Team Atlantis</t>
  </si>
  <si>
    <t>Aantal thuis</t>
  </si>
  <si>
    <t>Aantal uit</t>
  </si>
  <si>
    <t>Iets ruimer tijd genomen om op eindtijd 18:00 uit te komen</t>
  </si>
  <si>
    <t>3/3 teruggeven van 13:00 tot 13:30</t>
  </si>
  <si>
    <t>D1 van 11.00 tot 12.00 uur gaat niet Wij hebben maar 2/3. D1 heeft heel zaal nodig</t>
  </si>
  <si>
    <t>Opmerkingen Hans</t>
  </si>
  <si>
    <t>2/3 teruggeven gaat niet. C3 speelt op heel veld dus 3/3 nodig</t>
  </si>
  <si>
    <t>misschien 2/3 teruggeven van 10.00 uur tot 10.30 uur</t>
  </si>
  <si>
    <t>Hiet hebben wij echt een probleem</t>
  </si>
  <si>
    <t>Voor de e/F hebben wij om 10.00 uur 3/3 nodig en voor de C3 om 11.00 uur ook</t>
  </si>
  <si>
    <t>Wellicht bijhuren aan  het eind, zodat alles wat kan opschuiven</t>
  </si>
  <si>
    <t>Geen kangoeroes wellicht geen probleem vakantie</t>
  </si>
  <si>
    <t>2/3 teruggeven 10:00 tot 10.30. D1 heeft 3/3 nodig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</si>
</sst>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14" fontId="0" fillId="0" borderId="0" xfId="0" applyNumberFormat="1"/>
    <xf numFmtId="20" fontId="0" fillId="0" borderId="0" xfId="0" applyNumberFormat="1"/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20" fontId="0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20" fontId="0" fillId="0" borderId="0" xfId="0" applyNumberFormat="1" applyFont="1" applyAlignment="1">
      <alignment horizontal="left"/>
    </xf>
    <xf numFmtId="0" fontId="0" fillId="0" borderId="0" xfId="0" applyFont="1"/>
    <xf numFmtId="0" fontId="14" fillId="0" borderId="0" xfId="0" applyFont="1" applyAlignment="1">
      <alignment horizontal="left"/>
    </xf>
    <xf numFmtId="0" fontId="0" fillId="0" borderId="0" xfId="0"/>
    <xf numFmtId="14" fontId="0" fillId="0" borderId="0" xfId="0" applyNumberFormat="1"/>
    <xf numFmtId="12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2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H8" sqref="H8"/>
    </sheetView>
  </sheetViews>
  <sheetFormatPr defaultColWidth="31.44140625" defaultRowHeight="14.4" x14ac:dyDescent="0.3"/>
  <cols>
    <col min="1" max="1" width="16.88671875" style="1" customWidth="1"/>
    <col min="2" max="2" width="15.33203125" style="1" customWidth="1"/>
    <col min="3" max="3" width="12.5546875" style="1" customWidth="1"/>
    <col min="4" max="4" width="16.109375" style="1" customWidth="1"/>
    <col min="5" max="5" width="14.88671875" style="1" customWidth="1"/>
    <col min="6" max="6" width="13.44140625" style="1" customWidth="1"/>
    <col min="7" max="7" width="18" style="1" customWidth="1"/>
    <col min="8" max="8" width="19.88671875" style="1" customWidth="1"/>
    <col min="9" max="9" width="29.5546875" style="1" customWidth="1"/>
    <col min="10" max="16384" width="31.4414062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22498</v>
      </c>
      <c r="B2" s="4">
        <v>43050</v>
      </c>
      <c r="C2" s="5">
        <v>0.63888888888888895</v>
      </c>
      <c r="D2" t="s">
        <v>21</v>
      </c>
      <c r="E2" t="s">
        <v>23</v>
      </c>
      <c r="F2" t="s">
        <v>84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22489</v>
      </c>
      <c r="B3" s="4">
        <v>43050</v>
      </c>
      <c r="C3" s="5">
        <v>0.59027777777777779</v>
      </c>
      <c r="D3" t="s">
        <v>21</v>
      </c>
      <c r="E3" t="s">
        <v>35</v>
      </c>
      <c r="F3" t="s">
        <v>86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17500</v>
      </c>
      <c r="B4" s="4">
        <v>43050</v>
      </c>
      <c r="C4" s="5">
        <v>0.54166666666666663</v>
      </c>
      <c r="D4" t="s">
        <v>53</v>
      </c>
      <c r="E4" t="s">
        <v>13</v>
      </c>
      <c r="F4" t="s">
        <v>87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25312</v>
      </c>
      <c r="B5" s="4">
        <v>43050</v>
      </c>
      <c r="C5" s="5">
        <v>0.5</v>
      </c>
      <c r="D5" t="s">
        <v>55</v>
      </c>
      <c r="E5" t="s">
        <v>28</v>
      </c>
      <c r="F5" t="s">
        <v>34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35116</v>
      </c>
      <c r="B6" s="4">
        <v>43050</v>
      </c>
      <c r="C6" s="5">
        <v>0.45833333333333331</v>
      </c>
      <c r="D6" t="s">
        <v>56</v>
      </c>
      <c r="E6" t="s">
        <v>32</v>
      </c>
      <c r="F6" t="s">
        <v>88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31115</v>
      </c>
      <c r="B7" s="4">
        <v>43050</v>
      </c>
      <c r="C7" s="5">
        <v>0.45833333333333331</v>
      </c>
      <c r="D7" t="s">
        <v>57</v>
      </c>
      <c r="E7" t="s">
        <v>18</v>
      </c>
      <c r="F7" t="s">
        <v>90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x14ac:dyDescent="0.25">
      <c r="A8">
        <v>35136</v>
      </c>
      <c r="B8" s="4">
        <v>43050</v>
      </c>
      <c r="C8" s="5">
        <v>0.41666666666666669</v>
      </c>
      <c r="D8" t="s">
        <v>56</v>
      </c>
      <c r="E8" t="s">
        <v>17</v>
      </c>
      <c r="F8" t="s">
        <v>89</v>
      </c>
      <c r="G8" t="s">
        <v>51</v>
      </c>
      <c r="H8" t="s">
        <v>85</v>
      </c>
      <c r="I8" t="s">
        <v>52</v>
      </c>
      <c r="J8" t="s">
        <v>14</v>
      </c>
    </row>
    <row r="9" spans="1:13" s="15" customFormat="1" x14ac:dyDescent="0.25">
      <c r="B9" s="16"/>
      <c r="C9" s="5">
        <v>0.41666666666666669</v>
      </c>
      <c r="D9" s="15" t="s">
        <v>270</v>
      </c>
    </row>
    <row r="10" spans="1:13" customFormat="1" x14ac:dyDescent="0.25">
      <c r="A10" s="1"/>
      <c r="B10" s="2"/>
      <c r="C10" s="3"/>
    </row>
    <row r="11" spans="1:13" customFormat="1" x14ac:dyDescent="0.25">
      <c r="A11">
        <v>13152</v>
      </c>
      <c r="B11" s="4">
        <v>43050</v>
      </c>
      <c r="C11" s="5">
        <v>0.41666666666666669</v>
      </c>
      <c r="D11" t="s">
        <v>19</v>
      </c>
      <c r="E11" t="s">
        <v>91</v>
      </c>
      <c r="F11" t="s">
        <v>20</v>
      </c>
      <c r="G11" t="s">
        <v>51</v>
      </c>
      <c r="H11" t="s">
        <v>52</v>
      </c>
      <c r="I11" t="s">
        <v>92</v>
      </c>
      <c r="J11" t="s">
        <v>93</v>
      </c>
    </row>
    <row r="12" spans="1:13" customFormat="1" x14ac:dyDescent="0.25">
      <c r="A12">
        <v>17379</v>
      </c>
      <c r="B12" s="4">
        <v>43050</v>
      </c>
      <c r="C12" s="5">
        <v>0.44444444444444442</v>
      </c>
      <c r="D12" t="s">
        <v>21</v>
      </c>
      <c r="E12" t="s">
        <v>94</v>
      </c>
      <c r="F12" t="s">
        <v>22</v>
      </c>
      <c r="G12" t="s">
        <v>51</v>
      </c>
      <c r="H12" t="s">
        <v>52</v>
      </c>
      <c r="I12" t="s">
        <v>95</v>
      </c>
      <c r="J12" t="s">
        <v>29</v>
      </c>
    </row>
    <row r="13" spans="1:13" customFormat="1" x14ac:dyDescent="0.25">
      <c r="A13">
        <v>19095</v>
      </c>
      <c r="B13" s="4">
        <v>43050</v>
      </c>
      <c r="C13" s="5">
        <v>0.46875</v>
      </c>
      <c r="D13" t="s">
        <v>53</v>
      </c>
      <c r="E13" t="s">
        <v>96</v>
      </c>
      <c r="F13" t="s">
        <v>25</v>
      </c>
      <c r="G13" t="s">
        <v>51</v>
      </c>
      <c r="H13" t="s">
        <v>52</v>
      </c>
      <c r="I13" t="s">
        <v>97</v>
      </c>
      <c r="J13" t="s">
        <v>31</v>
      </c>
    </row>
    <row r="14" spans="1:13" customFormat="1" x14ac:dyDescent="0.25">
      <c r="A14">
        <v>16419</v>
      </c>
      <c r="B14" s="4">
        <v>43050</v>
      </c>
      <c r="C14" s="5">
        <v>0.625</v>
      </c>
      <c r="D14" t="s">
        <v>53</v>
      </c>
      <c r="E14" t="s">
        <v>98</v>
      </c>
      <c r="F14" t="s">
        <v>99</v>
      </c>
      <c r="G14" t="s">
        <v>51</v>
      </c>
      <c r="H14" t="s">
        <v>52</v>
      </c>
      <c r="I14" t="s">
        <v>100</v>
      </c>
      <c r="J14" t="s">
        <v>101</v>
      </c>
    </row>
    <row r="15" spans="1:13" customFormat="1" x14ac:dyDescent="0.25">
      <c r="A15">
        <v>18737</v>
      </c>
      <c r="B15" s="4">
        <v>43050</v>
      </c>
      <c r="C15" s="5">
        <v>0.59375</v>
      </c>
      <c r="D15" t="s">
        <v>60</v>
      </c>
      <c r="E15" t="s">
        <v>102</v>
      </c>
      <c r="F15" t="s">
        <v>27</v>
      </c>
      <c r="G15" t="s">
        <v>51</v>
      </c>
      <c r="H15" t="s">
        <v>52</v>
      </c>
      <c r="I15" t="s">
        <v>103</v>
      </c>
      <c r="J15" t="s">
        <v>59</v>
      </c>
    </row>
    <row r="16" spans="1:13" customFormat="1" x14ac:dyDescent="0.25">
      <c r="A16">
        <v>24214</v>
      </c>
      <c r="B16" s="4">
        <v>43050</v>
      </c>
      <c r="C16" s="5">
        <v>0.45833333333333331</v>
      </c>
      <c r="D16" t="s">
        <v>55</v>
      </c>
      <c r="E16" t="s">
        <v>104</v>
      </c>
      <c r="F16" t="s">
        <v>30</v>
      </c>
      <c r="G16" t="s">
        <v>51</v>
      </c>
      <c r="H16" t="s">
        <v>52</v>
      </c>
      <c r="I16" t="s">
        <v>105</v>
      </c>
      <c r="J16" t="s">
        <v>65</v>
      </c>
    </row>
    <row r="17" spans="1:10" customFormat="1" x14ac:dyDescent="0.25">
      <c r="A17">
        <v>23920</v>
      </c>
      <c r="B17" s="4">
        <v>43050</v>
      </c>
      <c r="C17" s="5">
        <v>0.56944444444444442</v>
      </c>
      <c r="D17" t="s">
        <v>55</v>
      </c>
      <c r="E17" t="s">
        <v>106</v>
      </c>
      <c r="F17" t="s">
        <v>107</v>
      </c>
      <c r="G17" t="s">
        <v>51</v>
      </c>
      <c r="H17" t="s">
        <v>52</v>
      </c>
      <c r="I17" t="s">
        <v>108</v>
      </c>
      <c r="J17" t="s">
        <v>109</v>
      </c>
    </row>
    <row r="18" spans="1:10" customFormat="1" x14ac:dyDescent="0.25">
      <c r="A18">
        <v>26484</v>
      </c>
      <c r="B18" s="4">
        <v>43050</v>
      </c>
      <c r="C18" s="5">
        <v>0.66319444444444442</v>
      </c>
      <c r="D18" t="s">
        <v>61</v>
      </c>
      <c r="E18" t="s">
        <v>110</v>
      </c>
      <c r="F18" t="s">
        <v>15</v>
      </c>
      <c r="G18" t="s">
        <v>51</v>
      </c>
      <c r="H18" t="s">
        <v>52</v>
      </c>
      <c r="I18" t="s">
        <v>66</v>
      </c>
      <c r="J18" t="s">
        <v>37</v>
      </c>
    </row>
    <row r="21" spans="1:10" x14ac:dyDescent="0.25">
      <c r="A21" s="15" t="s">
        <v>253</v>
      </c>
      <c r="B21" s="16">
        <v>43050</v>
      </c>
      <c r="C21" s="15" t="s">
        <v>257</v>
      </c>
      <c r="D21" s="18">
        <v>2</v>
      </c>
      <c r="E21" s="17" t="s">
        <v>258</v>
      </c>
    </row>
    <row r="22" spans="1:10" x14ac:dyDescent="0.25">
      <c r="A22" s="15" t="s">
        <v>253</v>
      </c>
      <c r="B22" s="16">
        <v>43050</v>
      </c>
      <c r="C22" s="15" t="s">
        <v>260</v>
      </c>
      <c r="D22" s="18">
        <v>4.5</v>
      </c>
      <c r="E22" s="17" t="s">
        <v>255</v>
      </c>
    </row>
  </sheetData>
  <sortState ref="A2:J9">
    <sortCondition descending="1" ref="C2:C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C2" sqref="C2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ht="15" x14ac:dyDescent="0.25">
      <c r="A2">
        <v>20329</v>
      </c>
      <c r="B2" s="4">
        <v>43120</v>
      </c>
      <c r="C2" s="5">
        <v>0.59375</v>
      </c>
      <c r="D2" t="s">
        <v>21</v>
      </c>
      <c r="E2" t="s">
        <v>23</v>
      </c>
      <c r="F2" t="s">
        <v>115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ht="15" x14ac:dyDescent="0.25">
      <c r="A3">
        <v>20322</v>
      </c>
      <c r="B3" s="4">
        <v>43120</v>
      </c>
      <c r="C3" s="5">
        <v>0.54166666666666663</v>
      </c>
      <c r="D3" t="s">
        <v>21</v>
      </c>
      <c r="E3" t="s">
        <v>35</v>
      </c>
      <c r="F3" t="s">
        <v>117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ht="15" x14ac:dyDescent="0.25">
      <c r="A4">
        <v>22894</v>
      </c>
      <c r="B4" s="4">
        <v>43120</v>
      </c>
      <c r="C4" s="5">
        <v>0.5</v>
      </c>
      <c r="D4" t="s">
        <v>55</v>
      </c>
      <c r="E4" t="s">
        <v>28</v>
      </c>
      <c r="F4" t="s">
        <v>219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ht="15" x14ac:dyDescent="0.25">
      <c r="A5">
        <v>28897</v>
      </c>
      <c r="B5" s="4">
        <v>43120</v>
      </c>
      <c r="C5" s="5">
        <v>0.45833333333333331</v>
      </c>
      <c r="D5" t="s">
        <v>61</v>
      </c>
      <c r="E5" t="s">
        <v>15</v>
      </c>
      <c r="F5" t="s">
        <v>220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3">
      <c r="A6">
        <v>38243</v>
      </c>
      <c r="B6" s="4">
        <v>43120</v>
      </c>
      <c r="C6" s="5">
        <v>0.41666666666666669</v>
      </c>
      <c r="D6" t="s">
        <v>143</v>
      </c>
      <c r="E6" t="s">
        <v>16</v>
      </c>
      <c r="F6" t="s">
        <v>221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ht="15" x14ac:dyDescent="0.25">
      <c r="A7">
        <v>35743</v>
      </c>
      <c r="B7" s="4">
        <v>43120</v>
      </c>
      <c r="C7" s="5">
        <v>0.41666666666666669</v>
      </c>
      <c r="D7" t="s">
        <v>56</v>
      </c>
      <c r="E7" t="s">
        <v>17</v>
      </c>
      <c r="F7" t="s">
        <v>122</v>
      </c>
      <c r="G7" t="s">
        <v>51</v>
      </c>
      <c r="H7" t="s">
        <v>85</v>
      </c>
      <c r="I7" t="s">
        <v>52</v>
      </c>
      <c r="J7" t="s">
        <v>14</v>
      </c>
    </row>
    <row r="8" spans="1:13" s="15" customFormat="1" ht="15" x14ac:dyDescent="0.25">
      <c r="B8" s="16"/>
      <c r="C8" s="5">
        <v>0.41666666666666669</v>
      </c>
      <c r="D8" s="15" t="s">
        <v>270</v>
      </c>
    </row>
    <row r="9" spans="1:13" customFormat="1" ht="15" x14ac:dyDescent="0.25">
      <c r="A9" s="1"/>
      <c r="B9" s="2"/>
      <c r="C9" s="3"/>
    </row>
    <row r="10" spans="1:13" customFormat="1" ht="15" x14ac:dyDescent="0.25">
      <c r="A10">
        <v>12934</v>
      </c>
      <c r="B10" s="4">
        <v>43120</v>
      </c>
      <c r="C10" s="5">
        <v>0.45833333333333331</v>
      </c>
      <c r="D10" t="s">
        <v>19</v>
      </c>
      <c r="E10" t="s">
        <v>40</v>
      </c>
      <c r="F10" t="s">
        <v>20</v>
      </c>
      <c r="G10" t="s">
        <v>51</v>
      </c>
      <c r="H10" t="s">
        <v>52</v>
      </c>
      <c r="I10" t="s">
        <v>116</v>
      </c>
      <c r="J10" t="s">
        <v>48</v>
      </c>
    </row>
    <row r="11" spans="1:13" customFormat="1" ht="15" x14ac:dyDescent="0.25">
      <c r="A11">
        <v>16994</v>
      </c>
      <c r="B11" s="4">
        <v>43120</v>
      </c>
      <c r="C11" s="5">
        <v>0.50694444444444442</v>
      </c>
      <c r="D11" t="s">
        <v>21</v>
      </c>
      <c r="E11" t="s">
        <v>41</v>
      </c>
      <c r="F11" t="s">
        <v>22</v>
      </c>
      <c r="G11" t="s">
        <v>51</v>
      </c>
      <c r="H11" t="s">
        <v>52</v>
      </c>
      <c r="I11" t="s">
        <v>116</v>
      </c>
      <c r="J11" t="s">
        <v>48</v>
      </c>
    </row>
    <row r="12" spans="1:13" customFormat="1" ht="15" x14ac:dyDescent="0.25">
      <c r="A12">
        <v>18843</v>
      </c>
      <c r="B12" s="4">
        <v>43120</v>
      </c>
      <c r="C12" s="5">
        <v>0.64583333333333337</v>
      </c>
      <c r="D12" t="s">
        <v>53</v>
      </c>
      <c r="E12" t="s">
        <v>111</v>
      </c>
      <c r="F12" t="s">
        <v>25</v>
      </c>
      <c r="G12" t="s">
        <v>51</v>
      </c>
      <c r="H12" t="s">
        <v>120</v>
      </c>
      <c r="I12" t="s">
        <v>121</v>
      </c>
      <c r="J12" t="s">
        <v>46</v>
      </c>
    </row>
    <row r="13" spans="1:13" customFormat="1" ht="15" x14ac:dyDescent="0.25">
      <c r="A13">
        <v>15698</v>
      </c>
      <c r="B13" s="4">
        <v>43120</v>
      </c>
      <c r="C13" s="5">
        <v>0.69444444444444453</v>
      </c>
      <c r="D13" t="s">
        <v>53</v>
      </c>
      <c r="E13" t="s">
        <v>112</v>
      </c>
      <c r="F13" t="s">
        <v>99</v>
      </c>
      <c r="G13" t="s">
        <v>51</v>
      </c>
      <c r="H13" t="s">
        <v>52</v>
      </c>
      <c r="I13" t="s">
        <v>222</v>
      </c>
      <c r="J13" t="s">
        <v>223</v>
      </c>
    </row>
    <row r="14" spans="1:13" customFormat="1" x14ac:dyDescent="0.3">
      <c r="A14">
        <v>17868</v>
      </c>
      <c r="B14" s="4">
        <v>43120</v>
      </c>
      <c r="C14" s="5">
        <v>0.55208333333333337</v>
      </c>
      <c r="D14" t="s">
        <v>60</v>
      </c>
      <c r="E14" t="s">
        <v>113</v>
      </c>
      <c r="F14" t="s">
        <v>27</v>
      </c>
      <c r="G14" t="s">
        <v>51</v>
      </c>
      <c r="H14" t="s">
        <v>52</v>
      </c>
      <c r="I14" t="s">
        <v>216</v>
      </c>
      <c r="J14" t="s">
        <v>217</v>
      </c>
    </row>
    <row r="15" spans="1:13" customFormat="1" ht="15" x14ac:dyDescent="0.25">
      <c r="A15" s="1"/>
      <c r="B15" s="2"/>
      <c r="C15" s="3"/>
    </row>
    <row r="16" spans="1:13" customFormat="1" ht="15" x14ac:dyDescent="0.25">
      <c r="A16" s="1"/>
      <c r="B16" s="2"/>
      <c r="C16" s="3"/>
    </row>
    <row r="17" spans="1:5" customFormat="1" ht="15" x14ac:dyDescent="0.25">
      <c r="A17" s="15" t="s">
        <v>253</v>
      </c>
      <c r="B17" s="16">
        <v>43120</v>
      </c>
      <c r="C17" s="15" t="s">
        <v>262</v>
      </c>
      <c r="D17" s="18">
        <v>6.5</v>
      </c>
      <c r="E17" s="17" t="s">
        <v>255</v>
      </c>
    </row>
    <row r="19" spans="1:5" ht="15" x14ac:dyDescent="0.25">
      <c r="A19" s="14" t="s">
        <v>271</v>
      </c>
    </row>
    <row r="20" spans="1:5" ht="15" x14ac:dyDescent="0.25">
      <c r="A20" s="1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" sqref="C2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ht="15" x14ac:dyDescent="0.25">
      <c r="A2">
        <v>13501</v>
      </c>
      <c r="B2" s="4">
        <v>43127</v>
      </c>
      <c r="C2" s="5">
        <v>0.77430555555555547</v>
      </c>
      <c r="D2" t="s">
        <v>19</v>
      </c>
      <c r="E2" t="s">
        <v>20</v>
      </c>
      <c r="F2" t="s">
        <v>128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ht="15" x14ac:dyDescent="0.25">
      <c r="A3">
        <v>17992</v>
      </c>
      <c r="B3" s="4">
        <v>43127</v>
      </c>
      <c r="C3" s="5">
        <v>0.72222222222222221</v>
      </c>
      <c r="D3" t="s">
        <v>21</v>
      </c>
      <c r="E3" t="s">
        <v>22</v>
      </c>
      <c r="F3" t="s">
        <v>131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ht="15" x14ac:dyDescent="0.25">
      <c r="A4">
        <v>19481</v>
      </c>
      <c r="B4" s="4">
        <v>43127</v>
      </c>
      <c r="C4" s="5">
        <v>0.67361111111111116</v>
      </c>
      <c r="D4" t="s">
        <v>53</v>
      </c>
      <c r="E4" t="s">
        <v>25</v>
      </c>
      <c r="F4" t="s">
        <v>33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ht="15" x14ac:dyDescent="0.25">
      <c r="A5">
        <v>20070</v>
      </c>
      <c r="B5" s="4">
        <v>43127</v>
      </c>
      <c r="C5" s="5">
        <v>0.63194444444444442</v>
      </c>
      <c r="D5" t="s">
        <v>60</v>
      </c>
      <c r="E5" t="s">
        <v>27</v>
      </c>
      <c r="F5" t="s">
        <v>137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ht="15" x14ac:dyDescent="0.25">
      <c r="A6">
        <v>17606</v>
      </c>
      <c r="B6" s="4">
        <v>43127</v>
      </c>
      <c r="C6" s="5">
        <v>0.58333333333333337</v>
      </c>
      <c r="D6" t="s">
        <v>53</v>
      </c>
      <c r="E6" t="s">
        <v>99</v>
      </c>
      <c r="F6" t="s">
        <v>133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ht="15" x14ac:dyDescent="0.25">
      <c r="A7">
        <v>24672</v>
      </c>
      <c r="B7" s="4">
        <v>43127</v>
      </c>
      <c r="C7" s="5">
        <v>0.54166666666666663</v>
      </c>
      <c r="D7" t="s">
        <v>55</v>
      </c>
      <c r="E7" t="s">
        <v>30</v>
      </c>
      <c r="F7" t="s">
        <v>206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ht="15" x14ac:dyDescent="0.25">
      <c r="A8">
        <v>25460</v>
      </c>
      <c r="B8" s="4">
        <v>43127</v>
      </c>
      <c r="C8" s="5">
        <v>0.5</v>
      </c>
      <c r="D8" t="s">
        <v>55</v>
      </c>
      <c r="E8" t="s">
        <v>107</v>
      </c>
      <c r="F8" t="s">
        <v>142</v>
      </c>
      <c r="G8" t="s">
        <v>51</v>
      </c>
      <c r="H8" t="s">
        <v>85</v>
      </c>
      <c r="I8" t="s">
        <v>52</v>
      </c>
      <c r="J8" t="s">
        <v>14</v>
      </c>
    </row>
    <row r="9" spans="1:13" customFormat="1" ht="15" x14ac:dyDescent="0.25">
      <c r="A9">
        <v>38259</v>
      </c>
      <c r="B9" s="4">
        <v>43127</v>
      </c>
      <c r="C9" s="5">
        <v>0.45833333333333331</v>
      </c>
      <c r="D9" t="s">
        <v>143</v>
      </c>
      <c r="E9" t="s">
        <v>16</v>
      </c>
      <c r="F9" t="s">
        <v>195</v>
      </c>
      <c r="G9" t="s">
        <v>51</v>
      </c>
      <c r="H9" t="s">
        <v>85</v>
      </c>
      <c r="I9" t="s">
        <v>52</v>
      </c>
      <c r="J9" t="s">
        <v>14</v>
      </c>
    </row>
    <row r="10" spans="1:13" customFormat="1" ht="15" x14ac:dyDescent="0.25">
      <c r="A10">
        <v>34078</v>
      </c>
      <c r="B10" s="4">
        <v>43127</v>
      </c>
      <c r="C10" s="5">
        <v>0.45833333333333331</v>
      </c>
      <c r="D10" t="s">
        <v>56</v>
      </c>
      <c r="E10" t="s">
        <v>32</v>
      </c>
      <c r="F10" t="s">
        <v>218</v>
      </c>
      <c r="G10" t="s">
        <v>51</v>
      </c>
      <c r="H10" t="s">
        <v>85</v>
      </c>
      <c r="I10" t="s">
        <v>52</v>
      </c>
      <c r="J10" t="s">
        <v>14</v>
      </c>
    </row>
    <row r="11" spans="1:13" customFormat="1" ht="15" x14ac:dyDescent="0.25">
      <c r="A11">
        <v>30509</v>
      </c>
      <c r="B11" s="4">
        <v>43127</v>
      </c>
      <c r="C11" s="5">
        <v>0.45833333333333331</v>
      </c>
      <c r="D11" t="s">
        <v>57</v>
      </c>
      <c r="E11" t="s">
        <v>18</v>
      </c>
      <c r="F11" t="s">
        <v>149</v>
      </c>
      <c r="G11" t="s">
        <v>51</v>
      </c>
      <c r="H11" t="s">
        <v>85</v>
      </c>
      <c r="I11" t="s">
        <v>52</v>
      </c>
      <c r="J11" t="s">
        <v>14</v>
      </c>
    </row>
    <row r="12" spans="1:13" customFormat="1" ht="15" x14ac:dyDescent="0.25">
      <c r="A12">
        <v>34103</v>
      </c>
      <c r="B12" s="4">
        <v>43127</v>
      </c>
      <c r="C12" s="5">
        <v>0.41666666666666669</v>
      </c>
      <c r="D12" t="s">
        <v>56</v>
      </c>
      <c r="E12" t="s">
        <v>17</v>
      </c>
      <c r="F12" t="s">
        <v>147</v>
      </c>
      <c r="G12" t="s">
        <v>51</v>
      </c>
      <c r="H12" t="s">
        <v>85</v>
      </c>
      <c r="I12" t="s">
        <v>52</v>
      </c>
      <c r="J12" t="s">
        <v>14</v>
      </c>
    </row>
    <row r="13" spans="1:13" s="15" customFormat="1" ht="15" x14ac:dyDescent="0.25">
      <c r="B13" s="16"/>
      <c r="C13" s="5">
        <v>0.41666666666666669</v>
      </c>
      <c r="D13" s="15" t="s">
        <v>270</v>
      </c>
    </row>
    <row r="14" spans="1:13" customFormat="1" ht="15" x14ac:dyDescent="0.25">
      <c r="A14" s="1"/>
      <c r="B14" s="2"/>
      <c r="C14" s="3"/>
    </row>
    <row r="15" spans="1:13" customFormat="1" ht="15" x14ac:dyDescent="0.25">
      <c r="A15">
        <v>21116</v>
      </c>
      <c r="B15" s="4">
        <v>43127</v>
      </c>
      <c r="C15" s="5">
        <v>0.68402777777777779</v>
      </c>
      <c r="D15" t="s">
        <v>21</v>
      </c>
      <c r="E15" t="s">
        <v>124</v>
      </c>
      <c r="F15" t="s">
        <v>23</v>
      </c>
      <c r="G15" t="s">
        <v>51</v>
      </c>
      <c r="H15" t="s">
        <v>52</v>
      </c>
      <c r="I15" t="s">
        <v>224</v>
      </c>
      <c r="J15" t="s">
        <v>31</v>
      </c>
    </row>
    <row r="16" spans="1:13" customFormat="1" ht="15" x14ac:dyDescent="0.25">
      <c r="A16">
        <v>21096</v>
      </c>
      <c r="B16" s="4">
        <v>43127</v>
      </c>
      <c r="C16" s="5">
        <v>0.77083333333333337</v>
      </c>
      <c r="D16" t="s">
        <v>21</v>
      </c>
      <c r="E16" t="s">
        <v>125</v>
      </c>
      <c r="F16" t="s">
        <v>35</v>
      </c>
      <c r="G16" t="s">
        <v>51</v>
      </c>
      <c r="H16" t="s">
        <v>52</v>
      </c>
      <c r="I16" t="s">
        <v>174</v>
      </c>
      <c r="J16" t="s">
        <v>72</v>
      </c>
    </row>
    <row r="17" spans="1:10" customFormat="1" ht="15" x14ac:dyDescent="0.25">
      <c r="A17">
        <v>16325</v>
      </c>
      <c r="B17" s="4">
        <v>43127</v>
      </c>
      <c r="C17" s="5">
        <v>0.71875</v>
      </c>
      <c r="D17" t="s">
        <v>53</v>
      </c>
      <c r="E17" t="s">
        <v>126</v>
      </c>
      <c r="F17" t="s">
        <v>13</v>
      </c>
      <c r="G17" t="s">
        <v>51</v>
      </c>
      <c r="H17" t="s">
        <v>225</v>
      </c>
      <c r="I17" t="s">
        <v>226</v>
      </c>
      <c r="J17" t="s">
        <v>227</v>
      </c>
    </row>
    <row r="18" spans="1:10" customFormat="1" ht="15" x14ac:dyDescent="0.25">
      <c r="A18">
        <v>23787</v>
      </c>
      <c r="B18" s="4">
        <v>43127</v>
      </c>
      <c r="C18" s="5">
        <v>0.58333333333333337</v>
      </c>
      <c r="D18" t="s">
        <v>55</v>
      </c>
      <c r="E18" t="s">
        <v>39</v>
      </c>
      <c r="F18" t="s">
        <v>28</v>
      </c>
      <c r="G18" t="s">
        <v>51</v>
      </c>
      <c r="H18" t="s">
        <v>52</v>
      </c>
      <c r="I18" t="s">
        <v>67</v>
      </c>
      <c r="J18" t="s">
        <v>43</v>
      </c>
    </row>
    <row r="19" spans="1:10" customFormat="1" ht="15" x14ac:dyDescent="0.25">
      <c r="A19">
        <v>27629</v>
      </c>
      <c r="B19" s="4">
        <v>43127</v>
      </c>
      <c r="C19" s="5">
        <v>0.45833333333333331</v>
      </c>
      <c r="D19" t="s">
        <v>61</v>
      </c>
      <c r="E19" t="s">
        <v>127</v>
      </c>
      <c r="F19" t="s">
        <v>15</v>
      </c>
      <c r="G19" t="s">
        <v>51</v>
      </c>
      <c r="H19" t="s">
        <v>228</v>
      </c>
      <c r="I19" t="s">
        <v>121</v>
      </c>
      <c r="J19" t="s">
        <v>46</v>
      </c>
    </row>
    <row r="22" spans="1:10" ht="15" x14ac:dyDescent="0.25">
      <c r="A22" s="15" t="s">
        <v>253</v>
      </c>
      <c r="B22" s="16">
        <v>43127</v>
      </c>
      <c r="C22" s="15" t="s">
        <v>266</v>
      </c>
      <c r="D22" s="18">
        <v>9.75</v>
      </c>
      <c r="E22" s="17" t="s">
        <v>255</v>
      </c>
    </row>
    <row r="24" spans="1:10" ht="15" x14ac:dyDescent="0.25">
      <c r="A24" s="14" t="s">
        <v>271</v>
      </c>
    </row>
    <row r="25" spans="1:10" ht="15" x14ac:dyDescent="0.25">
      <c r="A25" s="1" t="s">
        <v>284</v>
      </c>
    </row>
    <row r="26" spans="1:10" x14ac:dyDescent="0.3">
      <c r="A26" s="1" t="s">
        <v>285</v>
      </c>
    </row>
  </sheetData>
  <sortState ref="A2:J13">
    <sortCondition descending="1" ref="C2:C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" sqref="C2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22009</v>
      </c>
      <c r="B2" s="4">
        <v>43134</v>
      </c>
      <c r="C2" s="5">
        <v>0.71875</v>
      </c>
      <c r="D2" t="s">
        <v>21</v>
      </c>
      <c r="E2" t="s">
        <v>35</v>
      </c>
      <c r="F2" t="s">
        <v>157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17132</v>
      </c>
      <c r="B3" s="4">
        <v>43134</v>
      </c>
      <c r="C3" s="5">
        <v>0.66666666666666663</v>
      </c>
      <c r="D3" t="s">
        <v>53</v>
      </c>
      <c r="E3" t="s">
        <v>13</v>
      </c>
      <c r="F3" t="s">
        <v>158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24803</v>
      </c>
      <c r="B4" s="4">
        <v>43134</v>
      </c>
      <c r="C4" s="5">
        <v>0.625</v>
      </c>
      <c r="D4" t="s">
        <v>55</v>
      </c>
      <c r="E4" t="s">
        <v>28</v>
      </c>
      <c r="F4" t="s">
        <v>161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37672</v>
      </c>
      <c r="B5" s="4">
        <v>43134</v>
      </c>
      <c r="C5" s="5">
        <v>0.58333333333333337</v>
      </c>
      <c r="D5" t="s">
        <v>61</v>
      </c>
      <c r="E5" t="s">
        <v>15</v>
      </c>
      <c r="F5" t="s">
        <v>162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35223</v>
      </c>
      <c r="B6" s="4">
        <v>43134</v>
      </c>
      <c r="C6" s="5">
        <v>0.54166666666666663</v>
      </c>
      <c r="D6" t="s">
        <v>56</v>
      </c>
      <c r="E6" t="s">
        <v>17</v>
      </c>
      <c r="F6" t="s">
        <v>165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31166</v>
      </c>
      <c r="B7" s="4">
        <v>43134</v>
      </c>
      <c r="C7" s="5">
        <v>0.54166666666666663</v>
      </c>
      <c r="D7" t="s">
        <v>57</v>
      </c>
      <c r="E7" t="s">
        <v>18</v>
      </c>
      <c r="F7" t="s">
        <v>166</v>
      </c>
      <c r="G7" t="s">
        <v>51</v>
      </c>
      <c r="H7" t="s">
        <v>85</v>
      </c>
      <c r="I7" t="s">
        <v>52</v>
      </c>
      <c r="J7" t="s">
        <v>14</v>
      </c>
    </row>
    <row r="8" spans="1:13" s="15" customFormat="1" x14ac:dyDescent="0.25">
      <c r="B8" s="16"/>
      <c r="C8" s="5" t="s">
        <v>278</v>
      </c>
      <c r="D8" s="15" t="s">
        <v>270</v>
      </c>
    </row>
    <row r="9" spans="1:13" customFormat="1" x14ac:dyDescent="0.25">
      <c r="B9" s="4"/>
      <c r="C9" s="5"/>
    </row>
    <row r="10" spans="1:13" customFormat="1" x14ac:dyDescent="0.25">
      <c r="A10">
        <v>13033</v>
      </c>
      <c r="B10" s="4">
        <v>43134</v>
      </c>
      <c r="C10" s="5">
        <v>0.45833333333333331</v>
      </c>
      <c r="D10" t="s">
        <v>19</v>
      </c>
      <c r="E10" t="s">
        <v>150</v>
      </c>
      <c r="F10" t="s">
        <v>20</v>
      </c>
      <c r="G10" t="s">
        <v>51</v>
      </c>
      <c r="H10" t="s">
        <v>52</v>
      </c>
      <c r="I10" t="s">
        <v>176</v>
      </c>
      <c r="J10" t="s">
        <v>177</v>
      </c>
    </row>
    <row r="11" spans="1:13" customFormat="1" x14ac:dyDescent="0.25">
      <c r="A11">
        <v>17190</v>
      </c>
      <c r="B11" s="4">
        <v>43134</v>
      </c>
      <c r="C11" s="5">
        <v>0.50694444444444442</v>
      </c>
      <c r="D11" t="s">
        <v>21</v>
      </c>
      <c r="E11" t="s">
        <v>151</v>
      </c>
      <c r="F11" t="s">
        <v>22</v>
      </c>
      <c r="G11" t="s">
        <v>51</v>
      </c>
      <c r="H11" t="s">
        <v>52</v>
      </c>
      <c r="I11" t="s">
        <v>176</v>
      </c>
      <c r="J11" t="s">
        <v>177</v>
      </c>
    </row>
    <row r="12" spans="1:13" customFormat="1" x14ac:dyDescent="0.25">
      <c r="A12">
        <v>18969</v>
      </c>
      <c r="B12" s="4">
        <v>43134</v>
      </c>
      <c r="C12" s="5">
        <v>0.47222222222222227</v>
      </c>
      <c r="D12" t="s">
        <v>53</v>
      </c>
      <c r="E12" t="s">
        <v>152</v>
      </c>
      <c r="F12" t="s">
        <v>25</v>
      </c>
      <c r="G12" t="s">
        <v>51</v>
      </c>
      <c r="H12" t="s">
        <v>80</v>
      </c>
      <c r="I12" t="s">
        <v>229</v>
      </c>
      <c r="J12" t="s">
        <v>47</v>
      </c>
    </row>
    <row r="13" spans="1:13" customFormat="1" x14ac:dyDescent="0.25">
      <c r="A13">
        <v>16055</v>
      </c>
      <c r="B13" s="4">
        <v>43134</v>
      </c>
      <c r="C13" s="5">
        <v>0.84722222222222221</v>
      </c>
      <c r="D13" t="s">
        <v>53</v>
      </c>
      <c r="E13" t="s">
        <v>230</v>
      </c>
      <c r="F13" t="s">
        <v>99</v>
      </c>
      <c r="G13" t="s">
        <v>51</v>
      </c>
      <c r="H13" t="s">
        <v>52</v>
      </c>
      <c r="I13" t="s">
        <v>231</v>
      </c>
      <c r="J13" t="s">
        <v>77</v>
      </c>
    </row>
    <row r="14" spans="1:13" customFormat="1" x14ac:dyDescent="0.25">
      <c r="A14">
        <v>18278</v>
      </c>
      <c r="B14" s="4">
        <v>43134</v>
      </c>
      <c r="C14" s="5">
        <v>0.72569444444444453</v>
      </c>
      <c r="D14" t="s">
        <v>60</v>
      </c>
      <c r="E14" t="s">
        <v>153</v>
      </c>
      <c r="F14" t="s">
        <v>27</v>
      </c>
      <c r="G14" t="s">
        <v>51</v>
      </c>
      <c r="H14" t="s">
        <v>52</v>
      </c>
      <c r="I14" t="s">
        <v>66</v>
      </c>
      <c r="J14" t="s">
        <v>37</v>
      </c>
    </row>
    <row r="15" spans="1:13" customFormat="1" x14ac:dyDescent="0.25">
      <c r="A15">
        <v>23429</v>
      </c>
      <c r="B15" s="4">
        <v>43134</v>
      </c>
      <c r="C15" s="5">
        <v>0.69097222222222221</v>
      </c>
      <c r="D15" t="s">
        <v>55</v>
      </c>
      <c r="E15" t="s">
        <v>154</v>
      </c>
      <c r="F15" t="s">
        <v>30</v>
      </c>
      <c r="G15" t="s">
        <v>51</v>
      </c>
      <c r="H15" t="s">
        <v>52</v>
      </c>
      <c r="I15" t="s">
        <v>213</v>
      </c>
      <c r="J15" t="s">
        <v>214</v>
      </c>
    </row>
    <row r="16" spans="1:13" customFormat="1" x14ac:dyDescent="0.25">
      <c r="A16">
        <v>23431</v>
      </c>
      <c r="B16" s="4">
        <v>43134</v>
      </c>
      <c r="C16" s="5">
        <v>0.46180555555555558</v>
      </c>
      <c r="D16" t="s">
        <v>55</v>
      </c>
      <c r="E16" t="s">
        <v>155</v>
      </c>
      <c r="F16" t="s">
        <v>107</v>
      </c>
      <c r="G16" t="s">
        <v>51</v>
      </c>
      <c r="H16" t="s">
        <v>52</v>
      </c>
      <c r="I16" t="s">
        <v>67</v>
      </c>
      <c r="J16" t="s">
        <v>43</v>
      </c>
    </row>
    <row r="17" spans="1:10" customFormat="1" x14ac:dyDescent="0.25">
      <c r="A17">
        <v>38257</v>
      </c>
      <c r="B17" s="4">
        <v>43134</v>
      </c>
      <c r="C17" s="5">
        <v>0.54166666666666663</v>
      </c>
      <c r="D17" t="s">
        <v>143</v>
      </c>
      <c r="E17" t="s">
        <v>232</v>
      </c>
      <c r="F17" t="s">
        <v>16</v>
      </c>
      <c r="G17" t="s">
        <v>51</v>
      </c>
      <c r="H17" t="s">
        <v>52</v>
      </c>
      <c r="I17" t="s">
        <v>233</v>
      </c>
      <c r="J17" t="s">
        <v>62</v>
      </c>
    </row>
    <row r="20" spans="1:10" x14ac:dyDescent="0.25">
      <c r="A20" s="15" t="s">
        <v>253</v>
      </c>
      <c r="B20" s="16">
        <v>43134</v>
      </c>
      <c r="C20" s="15" t="s">
        <v>265</v>
      </c>
      <c r="D20" s="18">
        <v>4.5</v>
      </c>
      <c r="E20" s="17" t="s">
        <v>255</v>
      </c>
    </row>
    <row r="22" spans="1:10" x14ac:dyDescent="0.25">
      <c r="A22" s="14" t="s">
        <v>271</v>
      </c>
    </row>
    <row r="23" spans="1:10" x14ac:dyDescent="0.25">
      <c r="A23" s="1" t="s">
        <v>279</v>
      </c>
    </row>
    <row r="24" spans="1:10" x14ac:dyDescent="0.25">
      <c r="A24" s="1" t="s">
        <v>286</v>
      </c>
    </row>
    <row r="25" spans="1:10" x14ac:dyDescent="0.25">
      <c r="A25" s="1" t="s">
        <v>287</v>
      </c>
    </row>
    <row r="26" spans="1:10" x14ac:dyDescent="0.25">
      <c r="A26" s="1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2" sqref="C2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22451</v>
      </c>
      <c r="B2" s="4">
        <v>43141</v>
      </c>
      <c r="C2" s="5">
        <v>0.63541666666666663</v>
      </c>
      <c r="D2" t="s">
        <v>21</v>
      </c>
      <c r="E2" t="s">
        <v>23</v>
      </c>
      <c r="F2" t="s">
        <v>172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17467</v>
      </c>
      <c r="B3" s="4">
        <v>43141</v>
      </c>
      <c r="C3" s="5">
        <v>0.58333333333333337</v>
      </c>
      <c r="D3" t="s">
        <v>53</v>
      </c>
      <c r="E3" t="s">
        <v>13</v>
      </c>
      <c r="F3" t="s">
        <v>68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19369</v>
      </c>
      <c r="B4" s="4">
        <v>43141</v>
      </c>
      <c r="C4" s="5">
        <v>0.54166666666666663</v>
      </c>
      <c r="D4" t="s">
        <v>60</v>
      </c>
      <c r="E4" t="s">
        <v>27</v>
      </c>
      <c r="F4" t="s">
        <v>102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25258</v>
      </c>
      <c r="B5" s="4">
        <v>43141</v>
      </c>
      <c r="C5" s="5">
        <v>0.5</v>
      </c>
      <c r="D5" t="s">
        <v>55</v>
      </c>
      <c r="E5" t="s">
        <v>28</v>
      </c>
      <c r="F5" t="s">
        <v>173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38284</v>
      </c>
      <c r="B6" s="4">
        <v>43141</v>
      </c>
      <c r="C6" s="5">
        <v>0.45833333333333331</v>
      </c>
      <c r="D6" t="s">
        <v>143</v>
      </c>
      <c r="E6" t="s">
        <v>16</v>
      </c>
      <c r="F6" t="s">
        <v>232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37107</v>
      </c>
      <c r="B7" s="4">
        <v>43141</v>
      </c>
      <c r="C7" s="5">
        <v>0.45833333333333331</v>
      </c>
      <c r="D7" t="s">
        <v>56</v>
      </c>
      <c r="E7" t="s">
        <v>32</v>
      </c>
      <c r="F7" t="s">
        <v>175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x14ac:dyDescent="0.25">
      <c r="A8">
        <v>32244</v>
      </c>
      <c r="B8" s="4">
        <v>43141</v>
      </c>
      <c r="C8" s="5">
        <v>0.45833333333333331</v>
      </c>
      <c r="D8" t="s">
        <v>57</v>
      </c>
      <c r="E8" t="s">
        <v>18</v>
      </c>
      <c r="F8" t="s">
        <v>180</v>
      </c>
      <c r="G8" t="s">
        <v>51</v>
      </c>
      <c r="H8" t="s">
        <v>85</v>
      </c>
      <c r="I8" t="s">
        <v>52</v>
      </c>
      <c r="J8" t="s">
        <v>14</v>
      </c>
    </row>
    <row r="9" spans="1:13" customFormat="1" x14ac:dyDescent="0.25">
      <c r="A9">
        <v>37130</v>
      </c>
      <c r="B9" s="4">
        <v>43141</v>
      </c>
      <c r="C9" s="5">
        <v>0.41666666666666669</v>
      </c>
      <c r="D9" t="s">
        <v>56</v>
      </c>
      <c r="E9" t="s">
        <v>17</v>
      </c>
      <c r="F9" t="s">
        <v>178</v>
      </c>
      <c r="G9" t="s">
        <v>51</v>
      </c>
      <c r="H9" t="s">
        <v>85</v>
      </c>
      <c r="I9" t="s">
        <v>52</v>
      </c>
      <c r="J9" t="s">
        <v>14</v>
      </c>
    </row>
    <row r="10" spans="1:13" s="15" customFormat="1" x14ac:dyDescent="0.25">
      <c r="B10" s="16"/>
      <c r="C10" s="5">
        <v>0.41666666666666669</v>
      </c>
      <c r="D10" s="15" t="s">
        <v>270</v>
      </c>
    </row>
    <row r="11" spans="1:13" customFormat="1" x14ac:dyDescent="0.25">
      <c r="A11" s="1"/>
      <c r="B11" s="2"/>
      <c r="C11" s="3"/>
    </row>
    <row r="12" spans="1:13" customFormat="1" x14ac:dyDescent="0.25">
      <c r="A12">
        <v>13450</v>
      </c>
      <c r="B12" s="4">
        <v>43141</v>
      </c>
      <c r="C12" s="5">
        <v>0.45833333333333331</v>
      </c>
      <c r="D12" t="s">
        <v>19</v>
      </c>
      <c r="E12" t="s">
        <v>167</v>
      </c>
      <c r="F12" t="s">
        <v>20</v>
      </c>
      <c r="G12" t="s">
        <v>51</v>
      </c>
      <c r="H12" t="s">
        <v>76</v>
      </c>
      <c r="I12" t="s">
        <v>234</v>
      </c>
      <c r="J12" t="s">
        <v>31</v>
      </c>
    </row>
    <row r="13" spans="1:13" customFormat="1" x14ac:dyDescent="0.25">
      <c r="A13">
        <v>17912</v>
      </c>
      <c r="B13" s="4">
        <v>43141</v>
      </c>
      <c r="C13" s="5">
        <v>0.50694444444444442</v>
      </c>
      <c r="D13" t="s">
        <v>21</v>
      </c>
      <c r="E13" t="s">
        <v>50</v>
      </c>
      <c r="F13" t="s">
        <v>22</v>
      </c>
      <c r="G13" t="s">
        <v>51</v>
      </c>
      <c r="H13" t="s">
        <v>76</v>
      </c>
      <c r="I13" t="s">
        <v>234</v>
      </c>
      <c r="J13" t="s">
        <v>31</v>
      </c>
    </row>
    <row r="14" spans="1:13" customFormat="1" x14ac:dyDescent="0.25">
      <c r="A14">
        <v>19435</v>
      </c>
      <c r="B14" s="4">
        <v>43141</v>
      </c>
      <c r="C14" s="5">
        <v>0.41666666666666669</v>
      </c>
      <c r="D14" t="s">
        <v>53</v>
      </c>
      <c r="E14" t="s">
        <v>168</v>
      </c>
      <c r="F14" t="s">
        <v>25</v>
      </c>
      <c r="G14" t="s">
        <v>51</v>
      </c>
      <c r="H14" t="s">
        <v>52</v>
      </c>
      <c r="I14" t="s">
        <v>82</v>
      </c>
      <c r="J14" t="s">
        <v>49</v>
      </c>
    </row>
    <row r="15" spans="1:13" customFormat="1" x14ac:dyDescent="0.25">
      <c r="A15">
        <v>23250</v>
      </c>
      <c r="B15" s="4">
        <v>43141</v>
      </c>
      <c r="C15" s="5">
        <v>0.63888888888888895</v>
      </c>
      <c r="D15" t="s">
        <v>55</v>
      </c>
      <c r="E15" t="s">
        <v>212</v>
      </c>
      <c r="F15" t="s">
        <v>30</v>
      </c>
      <c r="G15" t="s">
        <v>51</v>
      </c>
      <c r="H15" t="s">
        <v>52</v>
      </c>
      <c r="I15" t="s">
        <v>64</v>
      </c>
      <c r="J15" t="s">
        <v>45</v>
      </c>
    </row>
    <row r="16" spans="1:13" customFormat="1" x14ac:dyDescent="0.25">
      <c r="A16">
        <v>25257</v>
      </c>
      <c r="B16" s="4">
        <v>43141</v>
      </c>
      <c r="C16" s="5">
        <v>0.58333333333333337</v>
      </c>
      <c r="D16" t="s">
        <v>55</v>
      </c>
      <c r="E16" t="s">
        <v>171</v>
      </c>
      <c r="F16" t="s">
        <v>107</v>
      </c>
      <c r="G16" t="s">
        <v>51</v>
      </c>
      <c r="H16" t="s">
        <v>52</v>
      </c>
      <c r="I16" t="s">
        <v>235</v>
      </c>
      <c r="J16" t="s">
        <v>236</v>
      </c>
    </row>
    <row r="17" spans="1:5" x14ac:dyDescent="0.25">
      <c r="B17" s="2"/>
      <c r="C17" s="3"/>
    </row>
    <row r="19" spans="1:5" x14ac:dyDescent="0.25">
      <c r="A19" s="15" t="s">
        <v>253</v>
      </c>
      <c r="B19" s="16">
        <v>43141</v>
      </c>
      <c r="C19" s="15" t="s">
        <v>262</v>
      </c>
      <c r="D19" s="18">
        <v>6.5</v>
      </c>
      <c r="E19" s="17" t="s">
        <v>255</v>
      </c>
    </row>
    <row r="21" spans="1:5" x14ac:dyDescent="0.25">
      <c r="A21" s="14" t="s">
        <v>271</v>
      </c>
    </row>
    <row r="22" spans="1:5" x14ac:dyDescent="0.25">
      <c r="A22" s="1" t="s">
        <v>284</v>
      </c>
    </row>
  </sheetData>
  <sortState ref="A2:J10">
    <sortCondition descending="1" ref="C2:C1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D21" sqref="D21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ht="15" x14ac:dyDescent="0.25">
      <c r="A2">
        <v>13357</v>
      </c>
      <c r="B2" s="4">
        <v>43148</v>
      </c>
      <c r="C2" s="5">
        <v>0.72222222222222221</v>
      </c>
      <c r="D2" t="s">
        <v>19</v>
      </c>
      <c r="E2" t="s">
        <v>20</v>
      </c>
      <c r="F2" t="s">
        <v>58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ht="15" x14ac:dyDescent="0.25">
      <c r="A3">
        <v>17759</v>
      </c>
      <c r="B3" s="4">
        <v>43148</v>
      </c>
      <c r="C3" s="5">
        <v>0.66666666666666663</v>
      </c>
      <c r="D3" t="s">
        <v>21</v>
      </c>
      <c r="E3" t="s">
        <v>22</v>
      </c>
      <c r="F3" t="s">
        <v>189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ht="15" x14ac:dyDescent="0.25">
      <c r="A4">
        <v>19325</v>
      </c>
      <c r="B4" s="4">
        <v>43148</v>
      </c>
      <c r="C4" s="5">
        <v>0.61805555555555558</v>
      </c>
      <c r="D4" t="s">
        <v>53</v>
      </c>
      <c r="E4" t="s">
        <v>25</v>
      </c>
      <c r="F4" t="s">
        <v>190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ht="15" x14ac:dyDescent="0.25">
      <c r="A5">
        <v>19554</v>
      </c>
      <c r="B5" s="4">
        <v>43148</v>
      </c>
      <c r="C5" s="5">
        <v>0.57638888888888895</v>
      </c>
      <c r="D5" t="s">
        <v>60</v>
      </c>
      <c r="E5" t="s">
        <v>27</v>
      </c>
      <c r="F5" t="s">
        <v>192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ht="15" x14ac:dyDescent="0.25">
      <c r="A6">
        <v>17157</v>
      </c>
      <c r="B6" s="4">
        <v>43148</v>
      </c>
      <c r="C6" s="5">
        <v>0.52777777777777779</v>
      </c>
      <c r="D6" t="s">
        <v>53</v>
      </c>
      <c r="E6" t="s">
        <v>99</v>
      </c>
      <c r="F6" t="s">
        <v>54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ht="15" x14ac:dyDescent="0.25">
      <c r="A7">
        <v>24846</v>
      </c>
      <c r="B7" s="4">
        <v>43148</v>
      </c>
      <c r="C7" s="5">
        <v>0.4861111111111111</v>
      </c>
      <c r="D7" t="s">
        <v>55</v>
      </c>
      <c r="E7" t="s">
        <v>107</v>
      </c>
      <c r="F7" t="s">
        <v>237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ht="15" x14ac:dyDescent="0.25">
      <c r="A8">
        <v>28590</v>
      </c>
      <c r="B8" s="4">
        <v>43148</v>
      </c>
      <c r="C8" s="5">
        <v>0.44444444444444442</v>
      </c>
      <c r="D8" t="s">
        <v>61</v>
      </c>
      <c r="E8" t="s">
        <v>15</v>
      </c>
      <c r="F8" t="s">
        <v>194</v>
      </c>
      <c r="G8" t="s">
        <v>51</v>
      </c>
      <c r="H8" t="s">
        <v>85</v>
      </c>
      <c r="I8" t="s">
        <v>52</v>
      </c>
      <c r="J8" t="s">
        <v>14</v>
      </c>
    </row>
    <row r="9" spans="1:13" s="15" customFormat="1" ht="15" x14ac:dyDescent="0.25">
      <c r="B9" s="16"/>
      <c r="C9" s="5">
        <v>0.41666666666666669</v>
      </c>
      <c r="D9" s="15" t="s">
        <v>270</v>
      </c>
    </row>
    <row r="10" spans="1:13" customFormat="1" ht="15" x14ac:dyDescent="0.25">
      <c r="A10" s="1"/>
      <c r="B10" s="2"/>
      <c r="C10" s="3"/>
    </row>
    <row r="11" spans="1:13" customFormat="1" ht="15" x14ac:dyDescent="0.25">
      <c r="A11">
        <v>20404</v>
      </c>
      <c r="B11" s="4">
        <v>43148</v>
      </c>
      <c r="C11" s="5">
        <v>0.82291666666666663</v>
      </c>
      <c r="D11" t="s">
        <v>21</v>
      </c>
      <c r="E11" t="s">
        <v>183</v>
      </c>
      <c r="F11" t="s">
        <v>23</v>
      </c>
      <c r="G11" t="s">
        <v>51</v>
      </c>
      <c r="H11" t="s">
        <v>52</v>
      </c>
      <c r="I11" t="s">
        <v>148</v>
      </c>
      <c r="J11" t="s">
        <v>36</v>
      </c>
    </row>
    <row r="12" spans="1:13" customFormat="1" ht="15" x14ac:dyDescent="0.25">
      <c r="A12">
        <v>20419</v>
      </c>
      <c r="B12" s="4">
        <v>43148</v>
      </c>
      <c r="C12" s="5">
        <v>0.64583333333333337</v>
      </c>
      <c r="D12" t="s">
        <v>21</v>
      </c>
      <c r="E12" t="s">
        <v>184</v>
      </c>
      <c r="F12" t="s">
        <v>35</v>
      </c>
      <c r="G12" t="s">
        <v>51</v>
      </c>
      <c r="H12" t="s">
        <v>52</v>
      </c>
      <c r="I12" t="s">
        <v>116</v>
      </c>
      <c r="J12" t="s">
        <v>48</v>
      </c>
    </row>
    <row r="13" spans="1:13" customFormat="1" ht="15" x14ac:dyDescent="0.25">
      <c r="A13">
        <v>15729</v>
      </c>
      <c r="B13" s="4">
        <v>43148</v>
      </c>
      <c r="C13" s="5">
        <v>0.80555555555555547</v>
      </c>
      <c r="D13" t="s">
        <v>53</v>
      </c>
      <c r="E13" t="s">
        <v>63</v>
      </c>
      <c r="F13" t="s">
        <v>13</v>
      </c>
      <c r="G13" t="s">
        <v>51</v>
      </c>
      <c r="H13" t="s">
        <v>52</v>
      </c>
      <c r="I13" t="s">
        <v>210</v>
      </c>
      <c r="J13" t="s">
        <v>38</v>
      </c>
    </row>
    <row r="14" spans="1:13" customFormat="1" ht="15" x14ac:dyDescent="0.25">
      <c r="A14">
        <v>23010</v>
      </c>
      <c r="B14" s="4">
        <v>43148</v>
      </c>
      <c r="C14" s="5">
        <v>0.5</v>
      </c>
      <c r="D14" t="s">
        <v>55</v>
      </c>
      <c r="E14" t="s">
        <v>185</v>
      </c>
      <c r="F14" t="s">
        <v>28</v>
      </c>
      <c r="G14" t="s">
        <v>51</v>
      </c>
      <c r="H14" t="s">
        <v>73</v>
      </c>
      <c r="I14" t="s">
        <v>74</v>
      </c>
      <c r="J14" t="s">
        <v>31</v>
      </c>
    </row>
    <row r="15" spans="1:13" customFormat="1" x14ac:dyDescent="0.3">
      <c r="A15">
        <v>38269</v>
      </c>
      <c r="B15" s="4">
        <v>43148</v>
      </c>
      <c r="C15" s="5">
        <v>0.56944444444444442</v>
      </c>
      <c r="D15" t="s">
        <v>143</v>
      </c>
      <c r="E15" t="s">
        <v>221</v>
      </c>
      <c r="F15" t="s">
        <v>16</v>
      </c>
      <c r="G15" t="s">
        <v>51</v>
      </c>
      <c r="H15" t="s">
        <v>52</v>
      </c>
      <c r="I15" t="s">
        <v>216</v>
      </c>
      <c r="J15" t="s">
        <v>217</v>
      </c>
    </row>
    <row r="16" spans="1:13" customFormat="1" ht="15" x14ac:dyDescent="0.25">
      <c r="A16">
        <v>35057</v>
      </c>
      <c r="B16" s="4">
        <v>43148</v>
      </c>
      <c r="C16" s="5">
        <v>0.46875</v>
      </c>
      <c r="D16" t="s">
        <v>56</v>
      </c>
      <c r="E16" t="s">
        <v>187</v>
      </c>
      <c r="F16" t="s">
        <v>32</v>
      </c>
      <c r="G16" t="s">
        <v>51</v>
      </c>
      <c r="H16" t="s">
        <v>238</v>
      </c>
      <c r="I16" t="s">
        <v>239</v>
      </c>
      <c r="J16" t="s">
        <v>240</v>
      </c>
    </row>
    <row r="17" spans="1:10" customFormat="1" ht="15" x14ac:dyDescent="0.25">
      <c r="A17">
        <v>31082</v>
      </c>
      <c r="B17" s="4">
        <v>43148</v>
      </c>
      <c r="C17" s="5">
        <v>0.41666666666666669</v>
      </c>
      <c r="D17" t="s">
        <v>57</v>
      </c>
      <c r="E17" t="s">
        <v>188</v>
      </c>
      <c r="F17" t="s">
        <v>18</v>
      </c>
      <c r="G17" t="s">
        <v>51</v>
      </c>
      <c r="H17" t="s">
        <v>52</v>
      </c>
      <c r="I17" t="s">
        <v>67</v>
      </c>
      <c r="J17" t="s">
        <v>43</v>
      </c>
    </row>
    <row r="20" spans="1:10" ht="15" x14ac:dyDescent="0.25">
      <c r="A20" s="15" t="s">
        <v>253</v>
      </c>
      <c r="B20" s="16">
        <v>43148</v>
      </c>
      <c r="C20" s="15" t="s">
        <v>256</v>
      </c>
      <c r="D20" s="18">
        <v>8.5</v>
      </c>
      <c r="E20" s="17" t="s">
        <v>255</v>
      </c>
    </row>
    <row r="22" spans="1:10" ht="15" x14ac:dyDescent="0.25">
      <c r="A22" s="14" t="s">
        <v>271</v>
      </c>
    </row>
    <row r="23" spans="1:10" ht="15" x14ac:dyDescent="0.25">
      <c r="A23" s="1" t="s">
        <v>280</v>
      </c>
    </row>
    <row r="24" spans="1:10" ht="15" x14ac:dyDescent="0.25">
      <c r="A24" s="10" t="s">
        <v>289</v>
      </c>
    </row>
    <row r="26" spans="1:10" x14ac:dyDescent="0.3">
      <c r="A26" s="14" t="s">
        <v>296</v>
      </c>
    </row>
    <row r="27" spans="1:10" x14ac:dyDescent="0.3">
      <c r="A27" s="1" t="s">
        <v>303</v>
      </c>
    </row>
  </sheetData>
  <sortState ref="A2:J9">
    <sortCondition descending="1" ref="C2:C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3" sqref="A3:J3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2" customHeight="1" x14ac:dyDescent="0.25"/>
    <row r="3" spans="1:13" customFormat="1" ht="15" x14ac:dyDescent="0.25">
      <c r="A3">
        <v>25382</v>
      </c>
      <c r="B3" s="4">
        <v>43155</v>
      </c>
      <c r="C3" s="5">
        <v>0.41666666666666669</v>
      </c>
      <c r="D3" t="s">
        <v>55</v>
      </c>
      <c r="E3" t="s">
        <v>219</v>
      </c>
      <c r="F3" t="s">
        <v>28</v>
      </c>
      <c r="G3" t="s">
        <v>51</v>
      </c>
      <c r="H3" t="s">
        <v>52</v>
      </c>
      <c r="I3" t="s">
        <v>148</v>
      </c>
      <c r="J3" t="s">
        <v>36</v>
      </c>
    </row>
    <row r="4" spans="1:13" customFormat="1" ht="15" x14ac:dyDescent="0.25">
      <c r="B4" s="4"/>
      <c r="C4" s="5"/>
    </row>
    <row r="5" spans="1:13" customFormat="1" ht="15" x14ac:dyDescent="0.25">
      <c r="B5" s="4"/>
      <c r="C5" s="5"/>
    </row>
    <row r="6" spans="1:13" customFormat="1" ht="15" x14ac:dyDescent="0.25">
      <c r="A6" s="1"/>
      <c r="B6" s="2"/>
      <c r="C6" s="3"/>
    </row>
    <row r="7" spans="1:13" customFormat="1" ht="15" x14ac:dyDescent="0.25">
      <c r="A7" s="1"/>
      <c r="B7" s="2"/>
      <c r="C7" s="3"/>
    </row>
    <row r="8" spans="1:13" customFormat="1" ht="15" x14ac:dyDescent="0.25">
      <c r="A8" s="1"/>
      <c r="B8" s="2"/>
      <c r="C8" s="3"/>
    </row>
    <row r="9" spans="1:13" customFormat="1" ht="15" x14ac:dyDescent="0.25">
      <c r="A9" s="1"/>
      <c r="B9" s="2"/>
      <c r="C9" s="3"/>
    </row>
    <row r="10" spans="1:13" customFormat="1" ht="15" x14ac:dyDescent="0.25">
      <c r="A10" s="1"/>
      <c r="B10" s="2"/>
      <c r="C10" s="3"/>
    </row>
    <row r="11" spans="1:13" customFormat="1" ht="15" x14ac:dyDescent="0.25">
      <c r="A11" s="1"/>
      <c r="B11" s="2"/>
      <c r="C11" s="3"/>
    </row>
    <row r="12" spans="1:13" customFormat="1" ht="15" x14ac:dyDescent="0.25">
      <c r="A12" s="1"/>
      <c r="B12" s="2"/>
      <c r="C12" s="3"/>
    </row>
    <row r="13" spans="1:13" customFormat="1" ht="15" x14ac:dyDescent="0.25">
      <c r="A13" s="1"/>
      <c r="B13" s="2"/>
      <c r="C13" s="3"/>
    </row>
    <row r="14" spans="1:13" customFormat="1" ht="15" x14ac:dyDescent="0.25">
      <c r="A14" s="1"/>
      <c r="B14" s="2"/>
      <c r="C14" s="3"/>
    </row>
    <row r="15" spans="1:13" customFormat="1" ht="15" x14ac:dyDescent="0.25">
      <c r="A15" s="1"/>
      <c r="B15" s="2"/>
      <c r="C15" s="3"/>
    </row>
    <row r="16" spans="1:13" ht="15" x14ac:dyDescent="0.25">
      <c r="B16" s="2"/>
      <c r="C16" s="3"/>
    </row>
    <row r="17" spans="2:3" ht="15" x14ac:dyDescent="0.25">
      <c r="B17" s="2"/>
      <c r="C1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G5" sqref="G5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7.25" customHeight="1" x14ac:dyDescent="0.25"/>
    <row r="3" spans="1:13" customFormat="1" ht="15" x14ac:dyDescent="0.25">
      <c r="A3">
        <v>22964</v>
      </c>
      <c r="B3" s="4">
        <v>43162</v>
      </c>
      <c r="C3" s="5">
        <v>0.61111111111111105</v>
      </c>
      <c r="D3" t="s">
        <v>55</v>
      </c>
      <c r="E3" t="s">
        <v>241</v>
      </c>
      <c r="F3" t="s">
        <v>30</v>
      </c>
      <c r="G3" t="s">
        <v>51</v>
      </c>
      <c r="H3" t="s">
        <v>52</v>
      </c>
      <c r="I3" t="s">
        <v>159</v>
      </c>
      <c r="J3" t="s">
        <v>160</v>
      </c>
    </row>
    <row r="4" spans="1:13" customFormat="1" ht="15" x14ac:dyDescent="0.25">
      <c r="A4">
        <v>38271</v>
      </c>
      <c r="B4" s="4">
        <v>43162</v>
      </c>
      <c r="C4" s="5">
        <v>0.73263888888888884</v>
      </c>
      <c r="D4" t="s">
        <v>143</v>
      </c>
      <c r="E4" t="s">
        <v>242</v>
      </c>
      <c r="F4" t="s">
        <v>16</v>
      </c>
      <c r="G4" t="s">
        <v>51</v>
      </c>
      <c r="H4" t="s">
        <v>52</v>
      </c>
      <c r="I4" t="s">
        <v>66</v>
      </c>
      <c r="J4" t="s">
        <v>37</v>
      </c>
    </row>
    <row r="5" spans="1:13" customFormat="1" ht="15" x14ac:dyDescent="0.25">
      <c r="A5" s="1"/>
      <c r="B5" s="2"/>
      <c r="C5" s="3"/>
    </row>
    <row r="6" spans="1:13" customFormat="1" ht="15" x14ac:dyDescent="0.25">
      <c r="A6" s="1"/>
      <c r="B6" s="2"/>
      <c r="C6" s="3"/>
    </row>
    <row r="7" spans="1:13" customFormat="1" ht="15" x14ac:dyDescent="0.25">
      <c r="A7" s="1"/>
      <c r="B7" s="2"/>
      <c r="C7" s="3"/>
    </row>
    <row r="8" spans="1:13" customFormat="1" ht="15" x14ac:dyDescent="0.25">
      <c r="A8" s="1"/>
      <c r="B8" s="2"/>
      <c r="C8" s="3"/>
    </row>
    <row r="9" spans="1:13" customFormat="1" ht="15" x14ac:dyDescent="0.25">
      <c r="A9" s="1"/>
      <c r="B9" s="2"/>
      <c r="C9" s="3"/>
    </row>
    <row r="10" spans="1:13" customFormat="1" ht="15" x14ac:dyDescent="0.25">
      <c r="A10" s="1"/>
      <c r="B10" s="2"/>
      <c r="C10" s="3"/>
    </row>
    <row r="11" spans="1:13" customFormat="1" ht="15" x14ac:dyDescent="0.25">
      <c r="A11" s="1"/>
      <c r="B11" s="2"/>
      <c r="C11" s="3"/>
    </row>
    <row r="12" spans="1:13" customFormat="1" ht="15" x14ac:dyDescent="0.25">
      <c r="A12" s="1"/>
      <c r="B12" s="2"/>
      <c r="C12" s="3"/>
    </row>
    <row r="13" spans="1:13" customFormat="1" ht="15" x14ac:dyDescent="0.25">
      <c r="A13" s="1"/>
      <c r="B13" s="2"/>
      <c r="C13" s="3"/>
    </row>
    <row r="14" spans="1:13" customFormat="1" ht="15" x14ac:dyDescent="0.25">
      <c r="A14" s="1"/>
      <c r="B14" s="2"/>
      <c r="C14" s="3"/>
    </row>
    <row r="15" spans="1:13" customFormat="1" ht="15" x14ac:dyDescent="0.25">
      <c r="A15" s="1"/>
      <c r="B15" s="2"/>
      <c r="C15" s="3"/>
    </row>
    <row r="16" spans="1:13" customFormat="1" ht="15" x14ac:dyDescent="0.25">
      <c r="A16" s="1"/>
      <c r="B16" s="2"/>
      <c r="C16" s="3"/>
    </row>
    <row r="17" spans="2:3" ht="15" x14ac:dyDescent="0.25">
      <c r="B17" s="2"/>
      <c r="C1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C1" sqref="C1"/>
    </sheetView>
  </sheetViews>
  <sheetFormatPr defaultColWidth="9.109375" defaultRowHeight="14.4" x14ac:dyDescent="0.3"/>
  <cols>
    <col min="1" max="1" width="17.44140625" style="6" customWidth="1"/>
    <col min="2" max="2" width="15.109375" style="6" customWidth="1"/>
    <col min="3" max="3" width="12.44140625" style="6" customWidth="1"/>
    <col min="4" max="4" width="14.6640625" style="6" customWidth="1"/>
    <col min="5" max="5" width="16.88671875" style="6" customWidth="1"/>
    <col min="6" max="6" width="18.109375" style="6" customWidth="1"/>
    <col min="7" max="7" width="17.6640625" style="6" customWidth="1"/>
    <col min="8" max="8" width="19.44140625" style="6" customWidth="1"/>
    <col min="9" max="9" width="25.109375" style="6" customWidth="1"/>
    <col min="10" max="10" width="14.109375" style="6" customWidth="1"/>
    <col min="11" max="16384" width="9.109375" style="6"/>
  </cols>
  <sheetData>
    <row r="1" spans="1:13" ht="1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customFormat="1" ht="15" x14ac:dyDescent="0.25">
      <c r="A2">
        <v>22158</v>
      </c>
      <c r="B2" s="4">
        <v>43169</v>
      </c>
      <c r="C2" s="5">
        <v>0.63888888888888895</v>
      </c>
      <c r="D2" t="s">
        <v>21</v>
      </c>
      <c r="E2" t="s">
        <v>23</v>
      </c>
      <c r="F2" t="s">
        <v>200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ht="15" x14ac:dyDescent="0.25">
      <c r="A3">
        <v>22147</v>
      </c>
      <c r="B3" s="4">
        <v>43169</v>
      </c>
      <c r="C3" s="5">
        <v>0.59027777777777779</v>
      </c>
      <c r="D3" t="s">
        <v>21</v>
      </c>
      <c r="E3" t="s">
        <v>35</v>
      </c>
      <c r="F3" t="s">
        <v>202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ht="15" x14ac:dyDescent="0.25">
      <c r="A4">
        <v>17242</v>
      </c>
      <c r="B4" s="4">
        <v>43169</v>
      </c>
      <c r="C4" s="5">
        <v>0.54166666666666663</v>
      </c>
      <c r="D4" t="s">
        <v>53</v>
      </c>
      <c r="E4" t="s">
        <v>13</v>
      </c>
      <c r="F4" t="s">
        <v>203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ht="15" x14ac:dyDescent="0.25">
      <c r="A5">
        <v>23477</v>
      </c>
      <c r="B5" s="4">
        <v>43169</v>
      </c>
      <c r="C5" s="5">
        <v>0.5</v>
      </c>
      <c r="D5" t="s">
        <v>55</v>
      </c>
      <c r="E5" t="s">
        <v>30</v>
      </c>
      <c r="F5" t="s">
        <v>241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ht="15" x14ac:dyDescent="0.25">
      <c r="A6">
        <v>38266</v>
      </c>
      <c r="B6" s="4">
        <v>43169</v>
      </c>
      <c r="C6" s="5">
        <v>0.45833333333333331</v>
      </c>
      <c r="D6" t="s">
        <v>143</v>
      </c>
      <c r="E6" t="s">
        <v>16</v>
      </c>
      <c r="F6" t="s">
        <v>242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ht="15" x14ac:dyDescent="0.25">
      <c r="A7">
        <v>34797</v>
      </c>
      <c r="B7" s="4">
        <v>43169</v>
      </c>
      <c r="C7" s="5">
        <v>0.45833333333333331</v>
      </c>
      <c r="D7" t="s">
        <v>56</v>
      </c>
      <c r="E7" t="s">
        <v>32</v>
      </c>
      <c r="F7" t="s">
        <v>207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ht="15" x14ac:dyDescent="0.25">
      <c r="A8">
        <v>30918</v>
      </c>
      <c r="B8" s="4">
        <v>43169</v>
      </c>
      <c r="C8" s="5">
        <v>0.45833333333333331</v>
      </c>
      <c r="D8" t="s">
        <v>57</v>
      </c>
      <c r="E8" t="s">
        <v>18</v>
      </c>
      <c r="F8" t="s">
        <v>211</v>
      </c>
      <c r="G8" t="s">
        <v>51</v>
      </c>
      <c r="H8" t="s">
        <v>85</v>
      </c>
      <c r="I8" t="s">
        <v>52</v>
      </c>
      <c r="J8" t="s">
        <v>14</v>
      </c>
    </row>
    <row r="9" spans="1:13" customFormat="1" ht="15.75" customHeight="1" x14ac:dyDescent="0.25">
      <c r="A9">
        <v>34819</v>
      </c>
      <c r="B9" s="4">
        <v>43169</v>
      </c>
      <c r="C9" s="5">
        <v>0.41666666666666669</v>
      </c>
      <c r="D9" t="s">
        <v>56</v>
      </c>
      <c r="E9" t="s">
        <v>17</v>
      </c>
      <c r="F9" t="s">
        <v>208</v>
      </c>
      <c r="G9" t="s">
        <v>51</v>
      </c>
      <c r="H9" t="s">
        <v>85</v>
      </c>
      <c r="I9" t="s">
        <v>52</v>
      </c>
      <c r="J9" t="s">
        <v>14</v>
      </c>
    </row>
    <row r="10" spans="1:13" s="15" customFormat="1" ht="15.75" customHeight="1" x14ac:dyDescent="0.25">
      <c r="B10" s="16"/>
      <c r="C10" s="5">
        <v>0.41666666666666669</v>
      </c>
      <c r="D10" s="15" t="s">
        <v>270</v>
      </c>
    </row>
    <row r="11" spans="1:13" s="9" customFormat="1" ht="15" x14ac:dyDescent="0.25">
      <c r="A11" s="6"/>
      <c r="B11" s="7"/>
      <c r="C11" s="8"/>
    </row>
    <row r="12" spans="1:13" customFormat="1" ht="15" x14ac:dyDescent="0.25">
      <c r="A12">
        <v>13204</v>
      </c>
      <c r="B12" s="4">
        <v>43169</v>
      </c>
      <c r="C12" s="5">
        <v>0.58333333333333337</v>
      </c>
      <c r="D12" t="s">
        <v>19</v>
      </c>
      <c r="E12" t="s">
        <v>197</v>
      </c>
      <c r="F12" t="s">
        <v>20</v>
      </c>
      <c r="G12" t="s">
        <v>51</v>
      </c>
      <c r="H12" t="s">
        <v>52</v>
      </c>
      <c r="I12" t="s">
        <v>163</v>
      </c>
      <c r="J12" t="s">
        <v>164</v>
      </c>
    </row>
    <row r="13" spans="1:13" customFormat="1" ht="15" x14ac:dyDescent="0.25">
      <c r="A13">
        <v>17485</v>
      </c>
      <c r="B13" s="4">
        <v>43169</v>
      </c>
      <c r="C13" s="5">
        <v>0.60416666666666663</v>
      </c>
      <c r="D13" t="s">
        <v>21</v>
      </c>
      <c r="E13" t="s">
        <v>198</v>
      </c>
      <c r="F13" t="s">
        <v>22</v>
      </c>
      <c r="G13" t="s">
        <v>51</v>
      </c>
      <c r="H13" t="s">
        <v>52</v>
      </c>
      <c r="I13" t="s">
        <v>243</v>
      </c>
      <c r="J13" t="s">
        <v>44</v>
      </c>
    </row>
    <row r="14" spans="1:13" customFormat="1" ht="15" x14ac:dyDescent="0.25">
      <c r="A14">
        <v>19152</v>
      </c>
      <c r="B14" s="4">
        <v>43169</v>
      </c>
      <c r="C14" s="5">
        <v>0.58333333333333337</v>
      </c>
      <c r="D14" t="s">
        <v>53</v>
      </c>
      <c r="E14" t="s">
        <v>199</v>
      </c>
      <c r="F14" t="s">
        <v>25</v>
      </c>
      <c r="G14" t="s">
        <v>51</v>
      </c>
      <c r="H14" t="s">
        <v>52</v>
      </c>
      <c r="I14" t="s">
        <v>146</v>
      </c>
      <c r="J14" t="s">
        <v>83</v>
      </c>
    </row>
    <row r="15" spans="1:13" customFormat="1" ht="15" x14ac:dyDescent="0.25">
      <c r="A15">
        <v>16625</v>
      </c>
      <c r="B15" s="4">
        <v>43169</v>
      </c>
      <c r="C15" s="5">
        <v>0.46527777777777773</v>
      </c>
      <c r="D15" t="s">
        <v>53</v>
      </c>
      <c r="E15" t="s">
        <v>169</v>
      </c>
      <c r="F15" t="s">
        <v>99</v>
      </c>
      <c r="G15" t="s">
        <v>51</v>
      </c>
      <c r="H15" t="s">
        <v>76</v>
      </c>
      <c r="I15" t="s">
        <v>244</v>
      </c>
      <c r="J15" t="s">
        <v>245</v>
      </c>
    </row>
    <row r="16" spans="1:13" customFormat="1" ht="15" x14ac:dyDescent="0.25">
      <c r="A16">
        <v>19894</v>
      </c>
      <c r="B16" s="4">
        <v>43169</v>
      </c>
      <c r="C16" s="5">
        <v>0.73611111111111116</v>
      </c>
      <c r="D16" t="s">
        <v>60</v>
      </c>
      <c r="E16" t="s">
        <v>170</v>
      </c>
      <c r="F16" t="s">
        <v>27</v>
      </c>
      <c r="G16" t="s">
        <v>51</v>
      </c>
      <c r="H16" t="s">
        <v>52</v>
      </c>
      <c r="I16" t="s">
        <v>246</v>
      </c>
      <c r="J16" t="s">
        <v>217</v>
      </c>
    </row>
    <row r="17" spans="1:10" customFormat="1" ht="15" x14ac:dyDescent="0.25">
      <c r="A17">
        <v>24200</v>
      </c>
      <c r="B17" s="4">
        <v>43169</v>
      </c>
      <c r="C17" s="5">
        <v>0.59027777777777779</v>
      </c>
      <c r="D17" t="s">
        <v>55</v>
      </c>
      <c r="E17" t="s">
        <v>186</v>
      </c>
      <c r="F17" t="s">
        <v>107</v>
      </c>
      <c r="G17" t="s">
        <v>51</v>
      </c>
      <c r="H17" t="s">
        <v>52</v>
      </c>
      <c r="I17" t="s">
        <v>213</v>
      </c>
      <c r="J17" t="s">
        <v>214</v>
      </c>
    </row>
    <row r="18" spans="1:10" customFormat="1" ht="15" x14ac:dyDescent="0.25">
      <c r="A18">
        <v>28690</v>
      </c>
      <c r="B18" s="4">
        <v>43169</v>
      </c>
      <c r="C18" s="5">
        <v>0.54861111111111105</v>
      </c>
      <c r="D18" t="s">
        <v>61</v>
      </c>
      <c r="E18" t="s">
        <v>220</v>
      </c>
      <c r="F18" t="s">
        <v>15</v>
      </c>
      <c r="G18" t="s">
        <v>51</v>
      </c>
      <c r="H18" t="s">
        <v>52</v>
      </c>
      <c r="I18" t="s">
        <v>97</v>
      </c>
      <c r="J18" t="s">
        <v>31</v>
      </c>
    </row>
    <row r="21" spans="1:10" ht="15" x14ac:dyDescent="0.25">
      <c r="A21" s="15" t="s">
        <v>253</v>
      </c>
      <c r="B21" s="16">
        <v>43169</v>
      </c>
      <c r="C21" s="15" t="s">
        <v>262</v>
      </c>
      <c r="D21" s="18">
        <v>6.5</v>
      </c>
      <c r="E21" s="17" t="s">
        <v>255</v>
      </c>
    </row>
    <row r="23" spans="1:10" ht="15" x14ac:dyDescent="0.25">
      <c r="A23" s="14" t="s">
        <v>271</v>
      </c>
    </row>
    <row r="24" spans="1:10" ht="15" x14ac:dyDescent="0.25">
      <c r="A24" s="6" t="s">
        <v>284</v>
      </c>
    </row>
  </sheetData>
  <sortState ref="A2:J10">
    <sortCondition descending="1" ref="C2:C1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3" sqref="A3:J3"/>
    </sheetView>
  </sheetViews>
  <sheetFormatPr defaultColWidth="9.109375" defaultRowHeight="14.4" x14ac:dyDescent="0.3"/>
  <cols>
    <col min="1" max="1" width="17.44140625" style="6" customWidth="1"/>
    <col min="2" max="2" width="15.109375" style="6" customWidth="1"/>
    <col min="3" max="3" width="12.44140625" style="6" customWidth="1"/>
    <col min="4" max="4" width="14.6640625" style="6" customWidth="1"/>
    <col min="5" max="5" width="16.88671875" style="6" customWidth="1"/>
    <col min="6" max="6" width="18.109375" style="6" customWidth="1"/>
    <col min="7" max="7" width="17.6640625" style="6" customWidth="1"/>
    <col min="8" max="8" width="19.44140625" style="6" customWidth="1"/>
    <col min="9" max="9" width="25.109375" style="6" customWidth="1"/>
    <col min="10" max="10" width="14.109375" style="6" customWidth="1"/>
    <col min="11" max="16384" width="9.109375" style="6"/>
  </cols>
  <sheetData>
    <row r="1" spans="1:13" ht="1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ht="17.25" customHeight="1" x14ac:dyDescent="0.25"/>
    <row r="3" spans="1:13" customFormat="1" ht="15" x14ac:dyDescent="0.25">
      <c r="A3">
        <v>23247</v>
      </c>
      <c r="B3" s="4">
        <v>43176</v>
      </c>
      <c r="C3" s="5">
        <v>0.45833333333333331</v>
      </c>
      <c r="D3" t="s">
        <v>55</v>
      </c>
      <c r="E3" t="s">
        <v>237</v>
      </c>
      <c r="F3" t="s">
        <v>107</v>
      </c>
      <c r="G3" t="s">
        <v>51</v>
      </c>
      <c r="H3" t="s">
        <v>52</v>
      </c>
      <c r="I3" t="s">
        <v>210</v>
      </c>
      <c r="J3" t="s">
        <v>38</v>
      </c>
    </row>
    <row r="4" spans="1:13" s="9" customFormat="1" ht="15" x14ac:dyDescent="0.25">
      <c r="A4" s="6"/>
      <c r="B4" s="7"/>
      <c r="C4" s="8"/>
    </row>
    <row r="5" spans="1:13" s="9" customFormat="1" ht="15" x14ac:dyDescent="0.25">
      <c r="A5" s="6"/>
      <c r="B5" s="7"/>
      <c r="C5" s="8"/>
    </row>
    <row r="6" spans="1:13" s="9" customFormat="1" ht="15" x14ac:dyDescent="0.25">
      <c r="A6" s="6"/>
      <c r="B6" s="7"/>
      <c r="C6" s="8"/>
    </row>
    <row r="7" spans="1:13" ht="15" x14ac:dyDescent="0.25">
      <c r="B7" s="7"/>
      <c r="C7" s="8"/>
    </row>
    <row r="8" spans="1:13" s="9" customFormat="1" ht="15" x14ac:dyDescent="0.25">
      <c r="A8" s="6"/>
      <c r="B8" s="7"/>
      <c r="C8" s="8"/>
    </row>
    <row r="9" spans="1:13" s="9" customFormat="1" ht="15" x14ac:dyDescent="0.25">
      <c r="A9" s="6"/>
      <c r="B9" s="7"/>
      <c r="C9" s="8"/>
    </row>
    <row r="10" spans="1:13" s="9" customFormat="1" ht="15" x14ac:dyDescent="0.25">
      <c r="A10" s="6"/>
      <c r="B10" s="7"/>
      <c r="C10" s="8"/>
    </row>
    <row r="11" spans="1:13" s="9" customFormat="1" ht="15" x14ac:dyDescent="0.25">
      <c r="A11" s="6"/>
      <c r="B11" s="7"/>
      <c r="C11" s="8"/>
    </row>
    <row r="12" spans="1:13" s="9" customFormat="1" ht="15" x14ac:dyDescent="0.25">
      <c r="A12" s="6"/>
      <c r="B12" s="7"/>
      <c r="C12" s="8"/>
    </row>
    <row r="13" spans="1:13" s="9" customFormat="1" ht="15" x14ac:dyDescent="0.25">
      <c r="A13" s="6"/>
      <c r="B13" s="7"/>
      <c r="C13" s="8"/>
    </row>
    <row r="14" spans="1:13" s="9" customFormat="1" ht="15" x14ac:dyDescent="0.25">
      <c r="A14" s="6"/>
      <c r="B14" s="7"/>
      <c r="C14" s="8"/>
    </row>
    <row r="15" spans="1:13" s="9" customFormat="1" ht="15" x14ac:dyDescent="0.25">
      <c r="A15" s="6"/>
      <c r="B15" s="7"/>
      <c r="C15" s="8"/>
    </row>
    <row r="16" spans="1:13" ht="15" x14ac:dyDescent="0.25">
      <c r="B16" s="7"/>
      <c r="C16" s="8"/>
    </row>
    <row r="17" spans="2:3" ht="15" x14ac:dyDescent="0.25">
      <c r="B17" s="7"/>
      <c r="C17" s="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J25" sqref="J25"/>
    </sheetView>
  </sheetViews>
  <sheetFormatPr defaultRowHeight="14.4" x14ac:dyDescent="0.3"/>
  <cols>
    <col min="1" max="1" width="10.6640625" bestFit="1" customWidth="1"/>
    <col min="2" max="2" width="10.44140625" bestFit="1" customWidth="1"/>
    <col min="3" max="3" width="10.88671875" bestFit="1" customWidth="1"/>
    <col min="4" max="4" width="5.109375" bestFit="1" customWidth="1"/>
    <col min="5" max="5" width="17.44140625" bestFit="1" customWidth="1"/>
    <col min="6" max="6" width="20" bestFit="1" customWidth="1"/>
  </cols>
  <sheetData>
    <row r="1" spans="1:6" x14ac:dyDescent="0.25">
      <c r="A1" s="19" t="s">
        <v>247</v>
      </c>
      <c r="B1" s="19" t="s">
        <v>248</v>
      </c>
      <c r="C1" s="19" t="s">
        <v>249</v>
      </c>
      <c r="D1" s="20" t="s">
        <v>250</v>
      </c>
      <c r="E1" s="21" t="s">
        <v>251</v>
      </c>
      <c r="F1" s="19" t="s">
        <v>252</v>
      </c>
    </row>
    <row r="2" spans="1:6" x14ac:dyDescent="0.25">
      <c r="A2" s="15" t="s">
        <v>253</v>
      </c>
      <c r="B2" s="16">
        <v>43036</v>
      </c>
      <c r="C2" s="15" t="s">
        <v>254</v>
      </c>
      <c r="D2" s="18">
        <v>3.5</v>
      </c>
      <c r="E2" s="17" t="s">
        <v>255</v>
      </c>
      <c r="F2" s="15"/>
    </row>
    <row r="3" spans="1:6" x14ac:dyDescent="0.25">
      <c r="A3" s="15" t="s">
        <v>253</v>
      </c>
      <c r="B3" s="16">
        <v>43043</v>
      </c>
      <c r="C3" s="15" t="s">
        <v>256</v>
      </c>
      <c r="D3" s="18">
        <v>8.5</v>
      </c>
      <c r="E3" s="17" t="s">
        <v>255</v>
      </c>
      <c r="F3" s="15"/>
    </row>
    <row r="4" spans="1:6" x14ac:dyDescent="0.25">
      <c r="A4" s="15" t="s">
        <v>253</v>
      </c>
      <c r="B4" s="16">
        <v>43050</v>
      </c>
      <c r="C4" s="15" t="s">
        <v>257</v>
      </c>
      <c r="D4" s="18">
        <v>2</v>
      </c>
      <c r="E4" s="17" t="s">
        <v>258</v>
      </c>
      <c r="F4" s="15" t="s">
        <v>259</v>
      </c>
    </row>
    <row r="5" spans="1:6" x14ac:dyDescent="0.25">
      <c r="A5" s="15" t="s">
        <v>253</v>
      </c>
      <c r="B5" s="16">
        <v>43050</v>
      </c>
      <c r="C5" s="15" t="s">
        <v>260</v>
      </c>
      <c r="D5" s="18">
        <v>4.5</v>
      </c>
      <c r="E5" s="17" t="s">
        <v>255</v>
      </c>
      <c r="F5" s="15"/>
    </row>
    <row r="6" spans="1:6" x14ac:dyDescent="0.25">
      <c r="A6" s="15" t="s">
        <v>253</v>
      </c>
      <c r="B6" s="16">
        <v>43057</v>
      </c>
      <c r="C6" s="15" t="s">
        <v>256</v>
      </c>
      <c r="D6" s="18">
        <v>8.5</v>
      </c>
      <c r="E6" s="17" t="s">
        <v>255</v>
      </c>
      <c r="F6" s="15"/>
    </row>
    <row r="7" spans="1:6" x14ac:dyDescent="0.25">
      <c r="A7" s="15" t="s">
        <v>253</v>
      </c>
      <c r="B7" s="16">
        <v>43064</v>
      </c>
      <c r="C7" s="15" t="s">
        <v>257</v>
      </c>
      <c r="D7" s="18">
        <v>2</v>
      </c>
      <c r="E7" s="17" t="s">
        <v>258</v>
      </c>
      <c r="F7" s="15" t="s">
        <v>259</v>
      </c>
    </row>
    <row r="8" spans="1:6" x14ac:dyDescent="0.25">
      <c r="A8" s="15" t="s">
        <v>253</v>
      </c>
      <c r="B8" s="16">
        <v>43064</v>
      </c>
      <c r="C8" s="15" t="s">
        <v>260</v>
      </c>
      <c r="D8" s="18">
        <v>4.5</v>
      </c>
      <c r="E8" s="17" t="s">
        <v>255</v>
      </c>
      <c r="F8" s="15"/>
    </row>
    <row r="9" spans="1:6" x14ac:dyDescent="0.25">
      <c r="A9" s="15" t="s">
        <v>253</v>
      </c>
      <c r="B9" s="16">
        <v>43071</v>
      </c>
      <c r="C9" s="15" t="s">
        <v>256</v>
      </c>
      <c r="D9" s="18">
        <v>8.5</v>
      </c>
      <c r="E9" s="17" t="s">
        <v>255</v>
      </c>
      <c r="F9" s="15"/>
    </row>
    <row r="10" spans="1:6" x14ac:dyDescent="0.25">
      <c r="A10" s="15" t="s">
        <v>253</v>
      </c>
      <c r="B10" s="16">
        <v>43078</v>
      </c>
      <c r="C10" s="15" t="s">
        <v>256</v>
      </c>
      <c r="D10" s="18">
        <v>8.5</v>
      </c>
      <c r="E10" s="17" t="s">
        <v>255</v>
      </c>
      <c r="F10" s="15"/>
    </row>
    <row r="11" spans="1:6" x14ac:dyDescent="0.25">
      <c r="A11" s="15" t="s">
        <v>253</v>
      </c>
      <c r="B11" s="16">
        <v>43085</v>
      </c>
      <c r="C11" s="15" t="s">
        <v>257</v>
      </c>
      <c r="D11" s="18">
        <v>2</v>
      </c>
      <c r="E11" s="17" t="s">
        <v>258</v>
      </c>
      <c r="F11" s="15" t="s">
        <v>259</v>
      </c>
    </row>
    <row r="12" spans="1:6" x14ac:dyDescent="0.25">
      <c r="A12" s="15" t="s">
        <v>253</v>
      </c>
      <c r="B12" s="16">
        <v>43085</v>
      </c>
      <c r="C12" s="15" t="s">
        <v>260</v>
      </c>
      <c r="D12" s="18">
        <v>4.5</v>
      </c>
      <c r="E12" s="17" t="s">
        <v>255</v>
      </c>
      <c r="F12" s="15"/>
    </row>
    <row r="13" spans="1:6" x14ac:dyDescent="0.25">
      <c r="A13" s="15" t="s">
        <v>261</v>
      </c>
      <c r="B13" s="16">
        <v>43096</v>
      </c>
      <c r="C13" s="15" t="s">
        <v>262</v>
      </c>
      <c r="D13" s="18">
        <v>6.5</v>
      </c>
      <c r="E13" s="17" t="s">
        <v>255</v>
      </c>
      <c r="F13" s="15" t="s">
        <v>263</v>
      </c>
    </row>
    <row r="14" spans="1:6" x14ac:dyDescent="0.25">
      <c r="A14" s="15" t="s">
        <v>264</v>
      </c>
      <c r="B14" s="16">
        <v>43097</v>
      </c>
      <c r="C14" s="15" t="s">
        <v>262</v>
      </c>
      <c r="D14" s="18">
        <v>6.5</v>
      </c>
      <c r="E14" s="17" t="s">
        <v>255</v>
      </c>
      <c r="F14" s="15" t="s">
        <v>263</v>
      </c>
    </row>
    <row r="15" spans="1:6" x14ac:dyDescent="0.25">
      <c r="A15" s="15" t="s">
        <v>253</v>
      </c>
      <c r="B15" s="16">
        <v>43106</v>
      </c>
      <c r="C15" s="15" t="s">
        <v>265</v>
      </c>
      <c r="D15" s="18">
        <v>4.5</v>
      </c>
      <c r="E15" s="17" t="s">
        <v>255</v>
      </c>
      <c r="F15" s="15"/>
    </row>
    <row r="16" spans="1:6" x14ac:dyDescent="0.25">
      <c r="A16" s="15" t="s">
        <v>253</v>
      </c>
      <c r="B16" s="16">
        <v>43113</v>
      </c>
      <c r="C16" s="15" t="s">
        <v>256</v>
      </c>
      <c r="D16" s="18">
        <v>8.5</v>
      </c>
      <c r="E16" s="17" t="s">
        <v>255</v>
      </c>
      <c r="F16" s="15"/>
    </row>
    <row r="17" spans="1:6" x14ac:dyDescent="0.25">
      <c r="A17" s="15" t="s">
        <v>253</v>
      </c>
      <c r="B17" s="16">
        <v>43120</v>
      </c>
      <c r="C17" s="15" t="s">
        <v>262</v>
      </c>
      <c r="D17" s="18">
        <v>6.5</v>
      </c>
      <c r="E17" s="17" t="s">
        <v>255</v>
      </c>
      <c r="F17" s="15"/>
    </row>
    <row r="18" spans="1:6" x14ac:dyDescent="0.25">
      <c r="A18" s="15" t="s">
        <v>253</v>
      </c>
      <c r="B18" s="16">
        <v>43127</v>
      </c>
      <c r="C18" s="15" t="s">
        <v>266</v>
      </c>
      <c r="D18" s="18">
        <v>9.75</v>
      </c>
      <c r="E18" s="17" t="s">
        <v>255</v>
      </c>
      <c r="F18" s="15"/>
    </row>
    <row r="19" spans="1:6" x14ac:dyDescent="0.25">
      <c r="A19" s="15" t="s">
        <v>253</v>
      </c>
      <c r="B19" s="16">
        <v>43134</v>
      </c>
      <c r="C19" s="15" t="s">
        <v>265</v>
      </c>
      <c r="D19" s="18">
        <v>4.5</v>
      </c>
      <c r="E19" s="17" t="s">
        <v>255</v>
      </c>
      <c r="F19" s="15"/>
    </row>
    <row r="20" spans="1:6" x14ac:dyDescent="0.25">
      <c r="A20" s="15" t="s">
        <v>253</v>
      </c>
      <c r="B20" s="16">
        <v>43141</v>
      </c>
      <c r="C20" s="15" t="s">
        <v>262</v>
      </c>
      <c r="D20" s="18">
        <v>6.5</v>
      </c>
      <c r="E20" s="17" t="s">
        <v>255</v>
      </c>
      <c r="F20" s="15"/>
    </row>
    <row r="21" spans="1:6" x14ac:dyDescent="0.25">
      <c r="A21" s="15" t="s">
        <v>253</v>
      </c>
      <c r="B21" s="16">
        <v>43148</v>
      </c>
      <c r="C21" s="15" t="s">
        <v>256</v>
      </c>
      <c r="D21" s="18">
        <v>8.5</v>
      </c>
      <c r="E21" s="17" t="s">
        <v>255</v>
      </c>
      <c r="F21" s="15"/>
    </row>
    <row r="22" spans="1:6" x14ac:dyDescent="0.25">
      <c r="A22" s="15" t="s">
        <v>253</v>
      </c>
      <c r="B22" s="16">
        <v>43169</v>
      </c>
      <c r="C22" s="15" t="s">
        <v>262</v>
      </c>
      <c r="D22" s="18">
        <v>6.5</v>
      </c>
      <c r="E22" s="17" t="s">
        <v>255</v>
      </c>
      <c r="F22" s="15"/>
    </row>
    <row r="23" spans="1:6" x14ac:dyDescent="0.25">
      <c r="A23" s="15" t="s">
        <v>267</v>
      </c>
      <c r="B23" s="16">
        <v>43070</v>
      </c>
      <c r="C23" s="15" t="s">
        <v>268</v>
      </c>
      <c r="D23" s="18">
        <v>1</v>
      </c>
      <c r="E23" s="17" t="s">
        <v>258</v>
      </c>
      <c r="F23" s="15" t="s">
        <v>269</v>
      </c>
    </row>
    <row r="24" spans="1:6" x14ac:dyDescent="0.25">
      <c r="A24" s="15" t="s">
        <v>267</v>
      </c>
      <c r="B24" s="16">
        <v>43112</v>
      </c>
      <c r="C24" s="15" t="s">
        <v>268</v>
      </c>
      <c r="D24" s="18">
        <v>1</v>
      </c>
      <c r="E24" s="17" t="s">
        <v>258</v>
      </c>
      <c r="F24" s="15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2" sqref="C2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6.6640625" style="1" customWidth="1"/>
    <col min="5" max="5" width="19.88671875" style="1" customWidth="1"/>
    <col min="6" max="6" width="17.33203125" style="1" customWidth="1"/>
    <col min="7" max="7" width="17.6640625" style="1" customWidth="1"/>
    <col min="8" max="8" width="19.44140625" style="1" customWidth="1"/>
    <col min="9" max="9" width="29.33203125" style="1" customWidth="1"/>
    <col min="10" max="10" width="12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ht="15" x14ac:dyDescent="0.25">
      <c r="A2">
        <v>13043</v>
      </c>
      <c r="B2" s="4">
        <v>43057</v>
      </c>
      <c r="C2" s="5">
        <v>0.72222222222222221</v>
      </c>
      <c r="D2" t="s">
        <v>19</v>
      </c>
      <c r="E2" t="s">
        <v>20</v>
      </c>
      <c r="F2" t="s">
        <v>40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ht="15" x14ac:dyDescent="0.25">
      <c r="A3">
        <v>17209</v>
      </c>
      <c r="B3" s="4">
        <v>43057</v>
      </c>
      <c r="C3" s="5">
        <v>0.67361111111111116</v>
      </c>
      <c r="D3" t="s">
        <v>21</v>
      </c>
      <c r="E3" t="s">
        <v>22</v>
      </c>
      <c r="F3" t="s">
        <v>41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ht="15" x14ac:dyDescent="0.25">
      <c r="A4">
        <v>18974</v>
      </c>
      <c r="B4" s="4">
        <v>43057</v>
      </c>
      <c r="C4" s="5">
        <v>0.625</v>
      </c>
      <c r="D4" t="s">
        <v>53</v>
      </c>
      <c r="E4" t="s">
        <v>25</v>
      </c>
      <c r="F4" t="s">
        <v>111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3">
      <c r="A5">
        <v>18350</v>
      </c>
      <c r="B5" s="4">
        <v>43057</v>
      </c>
      <c r="C5" s="5">
        <v>0.58333333333333337</v>
      </c>
      <c r="D5" t="s">
        <v>60</v>
      </c>
      <c r="E5" t="s">
        <v>27</v>
      </c>
      <c r="F5" t="s">
        <v>113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ht="15" x14ac:dyDescent="0.25">
      <c r="A6">
        <v>16087</v>
      </c>
      <c r="B6" s="4">
        <v>43057</v>
      </c>
      <c r="C6" s="5">
        <v>0.53472222222222221</v>
      </c>
      <c r="D6" t="s">
        <v>53</v>
      </c>
      <c r="E6" t="s">
        <v>99</v>
      </c>
      <c r="F6" t="s">
        <v>112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ht="15" x14ac:dyDescent="0.25">
      <c r="A7">
        <v>24615</v>
      </c>
      <c r="B7" s="4">
        <v>43057</v>
      </c>
      <c r="C7" s="5">
        <v>0.49305555555555558</v>
      </c>
      <c r="D7" t="s">
        <v>55</v>
      </c>
      <c r="E7" t="s">
        <v>30</v>
      </c>
      <c r="F7" t="s">
        <v>104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ht="15" x14ac:dyDescent="0.25">
      <c r="A8">
        <v>27872</v>
      </c>
      <c r="B8" s="4">
        <v>43057</v>
      </c>
      <c r="C8" s="5">
        <v>0.4513888888888889</v>
      </c>
      <c r="D8" t="s">
        <v>61</v>
      </c>
      <c r="E8" t="s">
        <v>15</v>
      </c>
      <c r="F8" t="s">
        <v>114</v>
      </c>
      <c r="G8" t="s">
        <v>51</v>
      </c>
      <c r="H8" t="s">
        <v>85</v>
      </c>
      <c r="I8" t="s">
        <v>52</v>
      </c>
      <c r="J8" t="s">
        <v>14</v>
      </c>
    </row>
    <row r="9" spans="1:13" s="15" customFormat="1" ht="15" x14ac:dyDescent="0.25">
      <c r="B9" s="16"/>
      <c r="C9" s="5">
        <v>0.41666666666666669</v>
      </c>
      <c r="D9" s="15" t="s">
        <v>270</v>
      </c>
    </row>
    <row r="10" spans="1:13" customFormat="1" ht="15" x14ac:dyDescent="0.25">
      <c r="A10" s="1"/>
      <c r="B10" s="2"/>
      <c r="C10" s="3"/>
    </row>
    <row r="11" spans="1:13" customFormat="1" ht="15" x14ac:dyDescent="0.25">
      <c r="A11">
        <v>22544</v>
      </c>
      <c r="B11" s="4">
        <v>43057</v>
      </c>
      <c r="C11" s="5">
        <v>0.59027777777777779</v>
      </c>
      <c r="D11" t="s">
        <v>21</v>
      </c>
      <c r="E11" t="s">
        <v>115</v>
      </c>
      <c r="F11" t="s">
        <v>23</v>
      </c>
      <c r="G11" t="s">
        <v>51</v>
      </c>
      <c r="H11" t="s">
        <v>52</v>
      </c>
      <c r="I11" t="s">
        <v>116</v>
      </c>
      <c r="J11" t="s">
        <v>48</v>
      </c>
    </row>
    <row r="12" spans="1:13" customFormat="1" ht="15" x14ac:dyDescent="0.25">
      <c r="A12">
        <v>22561</v>
      </c>
      <c r="B12" s="4">
        <v>43057</v>
      </c>
      <c r="C12" s="5">
        <v>0.59027777777777779</v>
      </c>
      <c r="D12" t="s">
        <v>21</v>
      </c>
      <c r="E12" t="s">
        <v>117</v>
      </c>
      <c r="F12" t="s">
        <v>35</v>
      </c>
      <c r="G12" t="s">
        <v>51</v>
      </c>
      <c r="H12" t="s">
        <v>52</v>
      </c>
      <c r="I12" t="s">
        <v>118</v>
      </c>
      <c r="J12" t="s">
        <v>119</v>
      </c>
    </row>
    <row r="13" spans="1:13" customFormat="1" ht="15" x14ac:dyDescent="0.25">
      <c r="A13">
        <v>37274</v>
      </c>
      <c r="B13" s="4">
        <v>43057</v>
      </c>
      <c r="C13" s="5">
        <v>0.70138888888888884</v>
      </c>
      <c r="D13" t="s">
        <v>56</v>
      </c>
      <c r="E13" t="s">
        <v>88</v>
      </c>
      <c r="F13" t="s">
        <v>32</v>
      </c>
      <c r="G13" t="s">
        <v>51</v>
      </c>
      <c r="H13" t="s">
        <v>120</v>
      </c>
      <c r="I13" t="s">
        <v>121</v>
      </c>
      <c r="J13" t="s">
        <v>46</v>
      </c>
    </row>
    <row r="14" spans="1:13" customFormat="1" ht="15" x14ac:dyDescent="0.25">
      <c r="A14">
        <v>32976</v>
      </c>
      <c r="B14" s="4">
        <v>43057</v>
      </c>
      <c r="C14" s="5">
        <v>0.375</v>
      </c>
      <c r="D14" t="s">
        <v>56</v>
      </c>
      <c r="E14" t="s">
        <v>122</v>
      </c>
      <c r="F14" t="s">
        <v>17</v>
      </c>
      <c r="G14" t="s">
        <v>51</v>
      </c>
      <c r="H14" t="s">
        <v>123</v>
      </c>
      <c r="I14" t="s">
        <v>64</v>
      </c>
      <c r="J14" t="s">
        <v>45</v>
      </c>
    </row>
    <row r="15" spans="1:13" customFormat="1" ht="15" x14ac:dyDescent="0.25">
      <c r="A15" s="1"/>
      <c r="B15" s="2"/>
      <c r="C15" s="3"/>
    </row>
    <row r="16" spans="1:13" customFormat="1" ht="15" x14ac:dyDescent="0.25">
      <c r="A16" s="1"/>
      <c r="B16" s="2"/>
      <c r="C16" s="3"/>
    </row>
    <row r="17" spans="1:5" customFormat="1" ht="15" x14ac:dyDescent="0.25">
      <c r="A17" s="15" t="s">
        <v>253</v>
      </c>
      <c r="B17" s="16">
        <v>43057</v>
      </c>
      <c r="C17" s="15" t="s">
        <v>256</v>
      </c>
      <c r="D17" s="18">
        <v>8.5</v>
      </c>
      <c r="E17" s="17" t="s">
        <v>255</v>
      </c>
    </row>
    <row r="18" spans="1:5" customFormat="1" ht="15" x14ac:dyDescent="0.25">
      <c r="A18" s="1"/>
      <c r="B18" s="2"/>
      <c r="C18" s="3"/>
    </row>
    <row r="19" spans="1:5" customFormat="1" ht="15" x14ac:dyDescent="0.25">
      <c r="A19" s="1"/>
      <c r="B19" s="2"/>
      <c r="C19" s="3"/>
    </row>
    <row r="20" spans="1:5" customFormat="1" ht="15" x14ac:dyDescent="0.25">
      <c r="A20" s="14" t="s">
        <v>271</v>
      </c>
      <c r="B20" s="2"/>
      <c r="C20" s="3"/>
    </row>
    <row r="21" spans="1:5" customFormat="1" ht="15" x14ac:dyDescent="0.25">
      <c r="A21" s="1" t="s">
        <v>272</v>
      </c>
      <c r="B21" s="2"/>
      <c r="C21" s="3"/>
    </row>
    <row r="22" spans="1:5" ht="15" x14ac:dyDescent="0.25">
      <c r="A22" s="1" t="s">
        <v>273</v>
      </c>
    </row>
  </sheetData>
  <sortState ref="A2:L9">
    <sortCondition descending="1" ref="C2:C9"/>
  </sortState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L2" sqref="L2"/>
    </sheetView>
  </sheetViews>
  <sheetFormatPr defaultRowHeight="14.4" x14ac:dyDescent="0.3"/>
  <cols>
    <col min="1" max="1" width="17.5546875" bestFit="1" customWidth="1"/>
    <col min="2" max="2" width="35.109375" bestFit="1" customWidth="1"/>
    <col min="3" max="3" width="12.44140625" bestFit="1" customWidth="1"/>
    <col min="4" max="4" width="11.109375" bestFit="1" customWidth="1"/>
    <col min="5" max="6" width="32.6640625" bestFit="1" customWidth="1"/>
    <col min="7" max="7" width="17.6640625" hidden="1" customWidth="1"/>
    <col min="8" max="8" width="19.88671875" hidden="1" customWidth="1"/>
    <col min="9" max="9" width="27.33203125" hidden="1" customWidth="1"/>
    <col min="10" max="10" width="23.88671875" hidden="1" customWidth="1"/>
    <col min="11" max="11" width="13.33203125" bestFit="1" customWidth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290</v>
      </c>
      <c r="L1" s="1" t="s">
        <v>291</v>
      </c>
      <c r="M1" s="1" t="s">
        <v>292</v>
      </c>
    </row>
    <row r="2" spans="1:13" ht="15" x14ac:dyDescent="0.25">
      <c r="A2" s="15">
        <v>22498</v>
      </c>
      <c r="B2" s="16">
        <v>43050</v>
      </c>
      <c r="C2" s="5">
        <v>0.63888888888888895</v>
      </c>
      <c r="D2" s="15" t="s">
        <v>21</v>
      </c>
      <c r="E2" s="15" t="s">
        <v>23</v>
      </c>
      <c r="F2" s="15" t="s">
        <v>84</v>
      </c>
      <c r="G2" s="15" t="s">
        <v>51</v>
      </c>
      <c r="H2" s="15" t="s">
        <v>85</v>
      </c>
      <c r="I2" s="15" t="s">
        <v>52</v>
      </c>
      <c r="J2" s="15" t="s">
        <v>14</v>
      </c>
      <c r="K2" t="str">
        <f>IF(LEFT(E2,8)= "Atlantis",E2,F2)</f>
        <v>Atlantis 3</v>
      </c>
      <c r="L2">
        <f>COUNTIF(E:E,$K2)</f>
        <v>6</v>
      </c>
      <c r="M2" s="15">
        <f>COUNTIF(F:F,$K2)</f>
        <v>6</v>
      </c>
    </row>
    <row r="3" spans="1:13" ht="15" x14ac:dyDescent="0.25">
      <c r="A3" s="15">
        <v>22489</v>
      </c>
      <c r="B3" s="16">
        <v>43050</v>
      </c>
      <c r="C3" s="5">
        <v>0.59027777777777779</v>
      </c>
      <c r="D3" s="15" t="s">
        <v>21</v>
      </c>
      <c r="E3" s="15" t="s">
        <v>35</v>
      </c>
      <c r="F3" s="15" t="s">
        <v>86</v>
      </c>
      <c r="G3" s="15" t="s">
        <v>51</v>
      </c>
      <c r="H3" s="15" t="s">
        <v>85</v>
      </c>
      <c r="I3" s="15" t="s">
        <v>52</v>
      </c>
      <c r="J3" s="15" t="s">
        <v>14</v>
      </c>
      <c r="K3" s="15" t="str">
        <f t="shared" ref="K3:K66" si="0">IF(LEFT(E3,8)= "Atlantis",E3,F3)</f>
        <v>Atlantis 4</v>
      </c>
      <c r="L3" s="15">
        <f t="shared" ref="L3:L66" si="1">COUNTIF(E:E,$K3)</f>
        <v>6</v>
      </c>
      <c r="M3" s="15">
        <f t="shared" ref="M3:M66" si="2">COUNTIF(F:F,$K3)</f>
        <v>6</v>
      </c>
    </row>
    <row r="4" spans="1:13" ht="15" x14ac:dyDescent="0.25">
      <c r="A4" s="15">
        <v>17500</v>
      </c>
      <c r="B4" s="16">
        <v>43050</v>
      </c>
      <c r="C4" s="5">
        <v>0.54166666666666663</v>
      </c>
      <c r="D4" s="15" t="s">
        <v>53</v>
      </c>
      <c r="E4" s="15" t="s">
        <v>13</v>
      </c>
      <c r="F4" s="15" t="s">
        <v>87</v>
      </c>
      <c r="G4" s="15" t="s">
        <v>51</v>
      </c>
      <c r="H4" s="15" t="s">
        <v>85</v>
      </c>
      <c r="I4" s="15" t="s">
        <v>52</v>
      </c>
      <c r="J4" s="15" t="s">
        <v>14</v>
      </c>
      <c r="K4" s="15" t="str">
        <f t="shared" si="0"/>
        <v>Atlantis A2</v>
      </c>
      <c r="L4" s="15">
        <f t="shared" si="1"/>
        <v>6</v>
      </c>
      <c r="M4" s="15">
        <f t="shared" si="2"/>
        <v>6</v>
      </c>
    </row>
    <row r="5" spans="1:13" ht="15" x14ac:dyDescent="0.25">
      <c r="A5" s="15">
        <v>25312</v>
      </c>
      <c r="B5" s="16">
        <v>43050</v>
      </c>
      <c r="C5" s="5">
        <v>0.5</v>
      </c>
      <c r="D5" s="15" t="s">
        <v>55</v>
      </c>
      <c r="E5" s="15" t="s">
        <v>28</v>
      </c>
      <c r="F5" s="15" t="s">
        <v>34</v>
      </c>
      <c r="G5" s="15" t="s">
        <v>51</v>
      </c>
      <c r="H5" s="15" t="s">
        <v>85</v>
      </c>
      <c r="I5" s="15" t="s">
        <v>52</v>
      </c>
      <c r="J5" s="15" t="s">
        <v>14</v>
      </c>
      <c r="K5" s="15" t="str">
        <f t="shared" si="0"/>
        <v>Atlantis C1</v>
      </c>
      <c r="L5" s="15">
        <f t="shared" si="1"/>
        <v>6</v>
      </c>
      <c r="M5" s="15">
        <f t="shared" si="2"/>
        <v>6</v>
      </c>
    </row>
    <row r="6" spans="1:13" ht="15" x14ac:dyDescent="0.25">
      <c r="A6" s="15">
        <v>35116</v>
      </c>
      <c r="B6" s="16">
        <v>43050</v>
      </c>
      <c r="C6" s="5">
        <v>0.45833333333333331</v>
      </c>
      <c r="D6" s="15" t="s">
        <v>56</v>
      </c>
      <c r="E6" s="15" t="s">
        <v>32</v>
      </c>
      <c r="F6" s="15" t="s">
        <v>88</v>
      </c>
      <c r="G6" s="15" t="s">
        <v>51</v>
      </c>
      <c r="H6" s="15" t="s">
        <v>85</v>
      </c>
      <c r="I6" s="15" t="s">
        <v>52</v>
      </c>
      <c r="J6" s="15" t="s">
        <v>14</v>
      </c>
      <c r="K6" s="15" t="str">
        <f t="shared" si="0"/>
        <v>Atlantis E1</v>
      </c>
      <c r="L6" s="15">
        <f t="shared" si="1"/>
        <v>6</v>
      </c>
      <c r="M6" s="15">
        <f t="shared" si="2"/>
        <v>6</v>
      </c>
    </row>
    <row r="7" spans="1:13" ht="15" x14ac:dyDescent="0.25">
      <c r="A7" s="15">
        <v>31115</v>
      </c>
      <c r="B7" s="16">
        <v>43050</v>
      </c>
      <c r="C7" s="5">
        <v>0.45833333333333331</v>
      </c>
      <c r="D7" s="15" t="s">
        <v>57</v>
      </c>
      <c r="E7" s="15" t="s">
        <v>18</v>
      </c>
      <c r="F7" s="15" t="s">
        <v>90</v>
      </c>
      <c r="G7" s="15" t="s">
        <v>51</v>
      </c>
      <c r="H7" s="15" t="s">
        <v>85</v>
      </c>
      <c r="I7" s="15" t="s">
        <v>52</v>
      </c>
      <c r="J7" s="15" t="s">
        <v>14</v>
      </c>
      <c r="K7" s="15" t="str">
        <f t="shared" si="0"/>
        <v>Atlantis F1</v>
      </c>
      <c r="L7" s="15">
        <f t="shared" si="1"/>
        <v>6</v>
      </c>
      <c r="M7" s="15">
        <f t="shared" si="2"/>
        <v>6</v>
      </c>
    </row>
    <row r="8" spans="1:13" ht="15" x14ac:dyDescent="0.25">
      <c r="A8" s="15">
        <v>35136</v>
      </c>
      <c r="B8" s="16">
        <v>43050</v>
      </c>
      <c r="C8" s="5">
        <v>0.41666666666666669</v>
      </c>
      <c r="D8" s="15" t="s">
        <v>56</v>
      </c>
      <c r="E8" s="15" t="s">
        <v>17</v>
      </c>
      <c r="F8" s="15" t="s">
        <v>89</v>
      </c>
      <c r="G8" s="15" t="s">
        <v>51</v>
      </c>
      <c r="H8" s="15" t="s">
        <v>85</v>
      </c>
      <c r="I8" s="15" t="s">
        <v>52</v>
      </c>
      <c r="J8" s="15" t="s">
        <v>14</v>
      </c>
      <c r="K8" s="15" t="str">
        <f t="shared" si="0"/>
        <v>Atlantis E2</v>
      </c>
      <c r="L8" s="15">
        <f t="shared" si="1"/>
        <v>6</v>
      </c>
      <c r="M8" s="15">
        <f t="shared" si="2"/>
        <v>6</v>
      </c>
    </row>
    <row r="9" spans="1:13" ht="15" x14ac:dyDescent="0.25">
      <c r="A9" s="15">
        <v>13152</v>
      </c>
      <c r="B9" s="16">
        <v>43050</v>
      </c>
      <c r="C9" s="5">
        <v>0.41666666666666669</v>
      </c>
      <c r="D9" s="15" t="s">
        <v>19</v>
      </c>
      <c r="E9" s="15" t="s">
        <v>91</v>
      </c>
      <c r="F9" s="15" t="s">
        <v>20</v>
      </c>
      <c r="G9" s="15" t="s">
        <v>51</v>
      </c>
      <c r="H9" s="15" t="s">
        <v>52</v>
      </c>
      <c r="I9" s="15" t="s">
        <v>92</v>
      </c>
      <c r="J9" s="15" t="s">
        <v>93</v>
      </c>
      <c r="K9" s="15" t="str">
        <f t="shared" si="0"/>
        <v>Atlantis 1</v>
      </c>
      <c r="L9" s="15">
        <f t="shared" si="1"/>
        <v>7</v>
      </c>
      <c r="M9" s="15">
        <f t="shared" si="2"/>
        <v>7</v>
      </c>
    </row>
    <row r="10" spans="1:13" ht="15" x14ac:dyDescent="0.25">
      <c r="A10" s="15">
        <v>17379</v>
      </c>
      <c r="B10" s="16">
        <v>43050</v>
      </c>
      <c r="C10" s="5">
        <v>0.44444444444444442</v>
      </c>
      <c r="D10" s="15" t="s">
        <v>21</v>
      </c>
      <c r="E10" s="15" t="s">
        <v>94</v>
      </c>
      <c r="F10" s="15" t="s">
        <v>22</v>
      </c>
      <c r="G10" s="15" t="s">
        <v>51</v>
      </c>
      <c r="H10" s="15" t="s">
        <v>52</v>
      </c>
      <c r="I10" s="15" t="s">
        <v>95</v>
      </c>
      <c r="J10" s="15" t="s">
        <v>29</v>
      </c>
      <c r="K10" s="15" t="str">
        <f t="shared" si="0"/>
        <v>Atlantis 2</v>
      </c>
      <c r="L10" s="15">
        <f t="shared" si="1"/>
        <v>7</v>
      </c>
      <c r="M10" s="15">
        <f t="shared" si="2"/>
        <v>7</v>
      </c>
    </row>
    <row r="11" spans="1:13" ht="15" x14ac:dyDescent="0.25">
      <c r="A11" s="15">
        <v>19095</v>
      </c>
      <c r="B11" s="16">
        <v>43050</v>
      </c>
      <c r="C11" s="5">
        <v>0.46875</v>
      </c>
      <c r="D11" s="15" t="s">
        <v>53</v>
      </c>
      <c r="E11" s="15" t="s">
        <v>96</v>
      </c>
      <c r="F11" s="15" t="s">
        <v>25</v>
      </c>
      <c r="G11" s="15" t="s">
        <v>51</v>
      </c>
      <c r="H11" s="15" t="s">
        <v>52</v>
      </c>
      <c r="I11" s="15" t="s">
        <v>97</v>
      </c>
      <c r="J11" s="15" t="s">
        <v>31</v>
      </c>
      <c r="K11" s="15" t="str">
        <f t="shared" si="0"/>
        <v>Atlantis A1</v>
      </c>
      <c r="L11" s="15">
        <f t="shared" si="1"/>
        <v>7</v>
      </c>
      <c r="M11" s="15">
        <f t="shared" si="2"/>
        <v>7</v>
      </c>
    </row>
    <row r="12" spans="1:13" ht="15" x14ac:dyDescent="0.25">
      <c r="A12" s="15">
        <v>16419</v>
      </c>
      <c r="B12" s="16">
        <v>43050</v>
      </c>
      <c r="C12" s="5">
        <v>0.625</v>
      </c>
      <c r="D12" s="15" t="s">
        <v>53</v>
      </c>
      <c r="E12" s="15" t="s">
        <v>98</v>
      </c>
      <c r="F12" s="15" t="s">
        <v>99</v>
      </c>
      <c r="G12" s="15" t="s">
        <v>51</v>
      </c>
      <c r="H12" s="15" t="s">
        <v>52</v>
      </c>
      <c r="I12" s="15" t="s">
        <v>100</v>
      </c>
      <c r="J12" s="15" t="s">
        <v>101</v>
      </c>
      <c r="K12" s="15" t="str">
        <f t="shared" si="0"/>
        <v>Atlantis A3</v>
      </c>
      <c r="L12" s="15">
        <f t="shared" si="1"/>
        <v>5</v>
      </c>
      <c r="M12" s="15">
        <f t="shared" si="2"/>
        <v>6</v>
      </c>
    </row>
    <row r="13" spans="1:13" ht="15" x14ac:dyDescent="0.25">
      <c r="A13" s="15">
        <v>18737</v>
      </c>
      <c r="B13" s="16">
        <v>43050</v>
      </c>
      <c r="C13" s="5">
        <v>0.59375</v>
      </c>
      <c r="D13" s="15" t="s">
        <v>60</v>
      </c>
      <c r="E13" s="15" t="s">
        <v>102</v>
      </c>
      <c r="F13" s="15" t="s">
        <v>27</v>
      </c>
      <c r="G13" s="15" t="s">
        <v>51</v>
      </c>
      <c r="H13" s="15" t="s">
        <v>52</v>
      </c>
      <c r="I13" s="15" t="s">
        <v>103</v>
      </c>
      <c r="J13" s="15" t="s">
        <v>59</v>
      </c>
      <c r="K13" s="15" t="str">
        <f t="shared" si="0"/>
        <v>Atlantis B1</v>
      </c>
      <c r="L13" s="15">
        <f t="shared" si="1"/>
        <v>6</v>
      </c>
      <c r="M13" s="15">
        <f t="shared" si="2"/>
        <v>6</v>
      </c>
    </row>
    <row r="14" spans="1:13" ht="15" x14ac:dyDescent="0.25">
      <c r="A14" s="15">
        <v>24214</v>
      </c>
      <c r="B14" s="16">
        <v>43050</v>
      </c>
      <c r="C14" s="5">
        <v>0.45833333333333331</v>
      </c>
      <c r="D14" s="15" t="s">
        <v>55</v>
      </c>
      <c r="E14" s="15" t="s">
        <v>104</v>
      </c>
      <c r="F14" s="15" t="s">
        <v>30</v>
      </c>
      <c r="G14" s="15" t="s">
        <v>51</v>
      </c>
      <c r="H14" s="15" t="s">
        <v>52</v>
      </c>
      <c r="I14" s="15" t="s">
        <v>105</v>
      </c>
      <c r="J14" s="15" t="s">
        <v>65</v>
      </c>
      <c r="K14" s="15" t="str">
        <f t="shared" si="0"/>
        <v>Atlantis C2</v>
      </c>
      <c r="L14" s="15">
        <f t="shared" si="1"/>
        <v>6</v>
      </c>
      <c r="M14" s="15">
        <f t="shared" si="2"/>
        <v>6</v>
      </c>
    </row>
    <row r="15" spans="1:13" ht="15" x14ac:dyDescent="0.25">
      <c r="A15" s="15">
        <v>23920</v>
      </c>
      <c r="B15" s="16">
        <v>43050</v>
      </c>
      <c r="C15" s="5">
        <v>0.56944444444444442</v>
      </c>
      <c r="D15" s="15" t="s">
        <v>55</v>
      </c>
      <c r="E15" s="15" t="s">
        <v>106</v>
      </c>
      <c r="F15" s="15" t="s">
        <v>107</v>
      </c>
      <c r="G15" s="15" t="s">
        <v>51</v>
      </c>
      <c r="H15" s="15" t="s">
        <v>52</v>
      </c>
      <c r="I15" s="15" t="s">
        <v>108</v>
      </c>
      <c r="J15" s="15" t="s">
        <v>109</v>
      </c>
      <c r="K15" s="15" t="str">
        <f t="shared" si="0"/>
        <v>Atlantis C3</v>
      </c>
      <c r="L15" s="15">
        <f t="shared" si="1"/>
        <v>6</v>
      </c>
      <c r="M15" s="15">
        <f t="shared" si="2"/>
        <v>6</v>
      </c>
    </row>
    <row r="16" spans="1:13" ht="15" x14ac:dyDescent="0.25">
      <c r="A16" s="15">
        <v>26484</v>
      </c>
      <c r="B16" s="16">
        <v>43050</v>
      </c>
      <c r="C16" s="5">
        <v>0.66319444444444442</v>
      </c>
      <c r="D16" s="15" t="s">
        <v>61</v>
      </c>
      <c r="E16" s="15" t="s">
        <v>110</v>
      </c>
      <c r="F16" s="15" t="s">
        <v>15</v>
      </c>
      <c r="G16" s="15" t="s">
        <v>51</v>
      </c>
      <c r="H16" s="15" t="s">
        <v>52</v>
      </c>
      <c r="I16" s="15" t="s">
        <v>66</v>
      </c>
      <c r="J16" s="15" t="s">
        <v>37</v>
      </c>
      <c r="K16" s="15" t="str">
        <f t="shared" si="0"/>
        <v>Atlantis D1</v>
      </c>
      <c r="L16" s="15">
        <f t="shared" si="1"/>
        <v>6</v>
      </c>
      <c r="M16" s="15">
        <f t="shared" si="2"/>
        <v>6</v>
      </c>
    </row>
    <row r="17" spans="1:13" ht="15" x14ac:dyDescent="0.25">
      <c r="A17" s="15">
        <v>13043</v>
      </c>
      <c r="B17" s="16">
        <v>43057</v>
      </c>
      <c r="C17" s="5">
        <v>0.72222222222222221</v>
      </c>
      <c r="D17" s="15" t="s">
        <v>19</v>
      </c>
      <c r="E17" s="15" t="s">
        <v>20</v>
      </c>
      <c r="F17" s="15" t="s">
        <v>40</v>
      </c>
      <c r="G17" s="15" t="s">
        <v>51</v>
      </c>
      <c r="H17" s="15" t="s">
        <v>85</v>
      </c>
      <c r="I17" s="15" t="s">
        <v>52</v>
      </c>
      <c r="J17" s="15" t="s">
        <v>14</v>
      </c>
      <c r="K17" s="15" t="str">
        <f t="shared" si="0"/>
        <v>Atlantis 1</v>
      </c>
      <c r="L17" s="15">
        <f t="shared" si="1"/>
        <v>7</v>
      </c>
      <c r="M17" s="15">
        <f t="shared" si="2"/>
        <v>7</v>
      </c>
    </row>
    <row r="18" spans="1:13" ht="15" x14ac:dyDescent="0.25">
      <c r="A18" s="15">
        <v>17209</v>
      </c>
      <c r="B18" s="16">
        <v>43057</v>
      </c>
      <c r="C18" s="5">
        <v>0.67361111111111116</v>
      </c>
      <c r="D18" s="15" t="s">
        <v>21</v>
      </c>
      <c r="E18" s="15" t="s">
        <v>22</v>
      </c>
      <c r="F18" s="15" t="s">
        <v>41</v>
      </c>
      <c r="G18" s="15" t="s">
        <v>51</v>
      </c>
      <c r="H18" s="15" t="s">
        <v>85</v>
      </c>
      <c r="I18" s="15" t="s">
        <v>52</v>
      </c>
      <c r="J18" s="15" t="s">
        <v>14</v>
      </c>
      <c r="K18" s="15" t="str">
        <f t="shared" si="0"/>
        <v>Atlantis 2</v>
      </c>
      <c r="L18" s="15">
        <f t="shared" si="1"/>
        <v>7</v>
      </c>
      <c r="M18" s="15">
        <f t="shared" si="2"/>
        <v>7</v>
      </c>
    </row>
    <row r="19" spans="1:13" ht="15" x14ac:dyDescent="0.25">
      <c r="A19" s="15">
        <v>18974</v>
      </c>
      <c r="B19" s="16">
        <v>43057</v>
      </c>
      <c r="C19" s="5">
        <v>0.625</v>
      </c>
      <c r="D19" s="15" t="s">
        <v>53</v>
      </c>
      <c r="E19" s="15" t="s">
        <v>25</v>
      </c>
      <c r="F19" s="15" t="s">
        <v>111</v>
      </c>
      <c r="G19" s="15" t="s">
        <v>51</v>
      </c>
      <c r="H19" s="15" t="s">
        <v>85</v>
      </c>
      <c r="I19" s="15" t="s">
        <v>52</v>
      </c>
      <c r="J19" s="15" t="s">
        <v>14</v>
      </c>
      <c r="K19" s="15" t="str">
        <f t="shared" si="0"/>
        <v>Atlantis A1</v>
      </c>
      <c r="L19" s="15">
        <f t="shared" si="1"/>
        <v>7</v>
      </c>
      <c r="M19" s="15">
        <f t="shared" si="2"/>
        <v>7</v>
      </c>
    </row>
    <row r="20" spans="1:13" x14ac:dyDescent="0.3">
      <c r="A20" s="15">
        <v>18350</v>
      </c>
      <c r="B20" s="16">
        <v>43057</v>
      </c>
      <c r="C20" s="5">
        <v>0.58333333333333337</v>
      </c>
      <c r="D20" s="15" t="s">
        <v>60</v>
      </c>
      <c r="E20" s="15" t="s">
        <v>27</v>
      </c>
      <c r="F20" s="15" t="s">
        <v>113</v>
      </c>
      <c r="G20" s="15" t="s">
        <v>51</v>
      </c>
      <c r="H20" s="15" t="s">
        <v>85</v>
      </c>
      <c r="I20" s="15" t="s">
        <v>52</v>
      </c>
      <c r="J20" s="15" t="s">
        <v>14</v>
      </c>
      <c r="K20" s="15" t="str">
        <f t="shared" si="0"/>
        <v>Atlantis B1</v>
      </c>
      <c r="L20" s="15">
        <f t="shared" si="1"/>
        <v>6</v>
      </c>
      <c r="M20" s="15">
        <f t="shared" si="2"/>
        <v>6</v>
      </c>
    </row>
    <row r="21" spans="1:13" ht="15" x14ac:dyDescent="0.25">
      <c r="A21" s="15">
        <v>16087</v>
      </c>
      <c r="B21" s="16">
        <v>43057</v>
      </c>
      <c r="C21" s="5">
        <v>0.53472222222222221</v>
      </c>
      <c r="D21" s="15" t="s">
        <v>53</v>
      </c>
      <c r="E21" s="15" t="s">
        <v>99</v>
      </c>
      <c r="F21" s="15" t="s">
        <v>112</v>
      </c>
      <c r="G21" s="15" t="s">
        <v>51</v>
      </c>
      <c r="H21" s="15" t="s">
        <v>85</v>
      </c>
      <c r="I21" s="15" t="s">
        <v>52</v>
      </c>
      <c r="J21" s="15" t="s">
        <v>14</v>
      </c>
      <c r="K21" s="15" t="str">
        <f t="shared" si="0"/>
        <v>Atlantis A3</v>
      </c>
      <c r="L21" s="15">
        <f t="shared" si="1"/>
        <v>5</v>
      </c>
      <c r="M21" s="15">
        <f t="shared" si="2"/>
        <v>6</v>
      </c>
    </row>
    <row r="22" spans="1:13" ht="15" x14ac:dyDescent="0.25">
      <c r="A22" s="15">
        <v>24615</v>
      </c>
      <c r="B22" s="16">
        <v>43057</v>
      </c>
      <c r="C22" s="5">
        <v>0.49305555555555558</v>
      </c>
      <c r="D22" s="15" t="s">
        <v>55</v>
      </c>
      <c r="E22" s="15" t="s">
        <v>30</v>
      </c>
      <c r="F22" s="15" t="s">
        <v>104</v>
      </c>
      <c r="G22" s="15" t="s">
        <v>51</v>
      </c>
      <c r="H22" s="15" t="s">
        <v>85</v>
      </c>
      <c r="I22" s="15" t="s">
        <v>52</v>
      </c>
      <c r="J22" s="15" t="s">
        <v>14</v>
      </c>
      <c r="K22" s="15" t="str">
        <f t="shared" si="0"/>
        <v>Atlantis C2</v>
      </c>
      <c r="L22" s="15">
        <f t="shared" si="1"/>
        <v>6</v>
      </c>
      <c r="M22" s="15">
        <f t="shared" si="2"/>
        <v>6</v>
      </c>
    </row>
    <row r="23" spans="1:13" ht="15" x14ac:dyDescent="0.25">
      <c r="A23" s="15">
        <v>27872</v>
      </c>
      <c r="B23" s="16">
        <v>43057</v>
      </c>
      <c r="C23" s="5">
        <v>0.4513888888888889</v>
      </c>
      <c r="D23" s="15" t="s">
        <v>61</v>
      </c>
      <c r="E23" s="15" t="s">
        <v>15</v>
      </c>
      <c r="F23" s="15" t="s">
        <v>114</v>
      </c>
      <c r="G23" s="15" t="s">
        <v>51</v>
      </c>
      <c r="H23" s="15" t="s">
        <v>85</v>
      </c>
      <c r="I23" s="15" t="s">
        <v>52</v>
      </c>
      <c r="J23" s="15" t="s">
        <v>14</v>
      </c>
      <c r="K23" s="15" t="str">
        <f t="shared" si="0"/>
        <v>Atlantis D1</v>
      </c>
      <c r="L23" s="15">
        <f t="shared" si="1"/>
        <v>6</v>
      </c>
      <c r="M23" s="15">
        <f t="shared" si="2"/>
        <v>6</v>
      </c>
    </row>
    <row r="24" spans="1:13" ht="15" x14ac:dyDescent="0.25">
      <c r="A24" s="15">
        <v>22544</v>
      </c>
      <c r="B24" s="16">
        <v>43057</v>
      </c>
      <c r="C24" s="5">
        <v>0.59027777777777779</v>
      </c>
      <c r="D24" s="15" t="s">
        <v>21</v>
      </c>
      <c r="E24" s="15" t="s">
        <v>115</v>
      </c>
      <c r="F24" s="15" t="s">
        <v>23</v>
      </c>
      <c r="G24" s="15" t="s">
        <v>51</v>
      </c>
      <c r="H24" s="15" t="s">
        <v>52</v>
      </c>
      <c r="I24" s="15" t="s">
        <v>116</v>
      </c>
      <c r="J24" s="15" t="s">
        <v>48</v>
      </c>
      <c r="K24" s="15" t="str">
        <f t="shared" si="0"/>
        <v>Atlantis 3</v>
      </c>
      <c r="L24" s="15">
        <f t="shared" si="1"/>
        <v>6</v>
      </c>
      <c r="M24" s="15">
        <f t="shared" si="2"/>
        <v>6</v>
      </c>
    </row>
    <row r="25" spans="1:13" ht="15" x14ac:dyDescent="0.25">
      <c r="A25" s="15">
        <v>22561</v>
      </c>
      <c r="B25" s="16">
        <v>43057</v>
      </c>
      <c r="C25" s="5">
        <v>0.59027777777777779</v>
      </c>
      <c r="D25" s="15" t="s">
        <v>21</v>
      </c>
      <c r="E25" s="15" t="s">
        <v>117</v>
      </c>
      <c r="F25" s="15" t="s">
        <v>35</v>
      </c>
      <c r="G25" s="15" t="s">
        <v>51</v>
      </c>
      <c r="H25" s="15" t="s">
        <v>52</v>
      </c>
      <c r="I25" s="15" t="s">
        <v>118</v>
      </c>
      <c r="J25" s="15" t="s">
        <v>119</v>
      </c>
      <c r="K25" s="15" t="str">
        <f t="shared" si="0"/>
        <v>Atlantis 4</v>
      </c>
      <c r="L25" s="15">
        <f t="shared" si="1"/>
        <v>6</v>
      </c>
      <c r="M25" s="15">
        <f t="shared" si="2"/>
        <v>6</v>
      </c>
    </row>
    <row r="26" spans="1:13" ht="15" x14ac:dyDescent="0.25">
      <c r="A26" s="15">
        <v>37274</v>
      </c>
      <c r="B26" s="16">
        <v>43057</v>
      </c>
      <c r="C26" s="5">
        <v>0.70138888888888884</v>
      </c>
      <c r="D26" s="15" t="s">
        <v>56</v>
      </c>
      <c r="E26" s="15" t="s">
        <v>88</v>
      </c>
      <c r="F26" s="15" t="s">
        <v>32</v>
      </c>
      <c r="G26" s="15" t="s">
        <v>51</v>
      </c>
      <c r="H26" s="15" t="s">
        <v>120</v>
      </c>
      <c r="I26" s="15" t="s">
        <v>121</v>
      </c>
      <c r="J26" s="15" t="s">
        <v>46</v>
      </c>
      <c r="K26" s="15" t="str">
        <f t="shared" si="0"/>
        <v>Atlantis E1</v>
      </c>
      <c r="L26" s="15">
        <f t="shared" si="1"/>
        <v>6</v>
      </c>
      <c r="M26" s="15">
        <f t="shared" si="2"/>
        <v>6</v>
      </c>
    </row>
    <row r="27" spans="1:13" ht="15" x14ac:dyDescent="0.25">
      <c r="A27" s="15">
        <v>32976</v>
      </c>
      <c r="B27" s="16">
        <v>43057</v>
      </c>
      <c r="C27" s="5">
        <v>0.375</v>
      </c>
      <c r="D27" s="15" t="s">
        <v>56</v>
      </c>
      <c r="E27" s="15" t="s">
        <v>122</v>
      </c>
      <c r="F27" s="15" t="s">
        <v>17</v>
      </c>
      <c r="G27" s="15" t="s">
        <v>51</v>
      </c>
      <c r="H27" s="15" t="s">
        <v>123</v>
      </c>
      <c r="I27" s="15" t="s">
        <v>64</v>
      </c>
      <c r="J27" s="15" t="s">
        <v>45</v>
      </c>
      <c r="K27" s="15" t="str">
        <f t="shared" si="0"/>
        <v>Atlantis E2</v>
      </c>
      <c r="L27" s="15">
        <f t="shared" si="1"/>
        <v>6</v>
      </c>
      <c r="M27" s="15">
        <f t="shared" si="2"/>
        <v>6</v>
      </c>
    </row>
    <row r="28" spans="1:13" ht="15" x14ac:dyDescent="0.25">
      <c r="A28" s="15">
        <v>20891</v>
      </c>
      <c r="B28" s="16">
        <v>43064</v>
      </c>
      <c r="C28" s="5">
        <v>0.63888888888888895</v>
      </c>
      <c r="D28" s="15" t="s">
        <v>21</v>
      </c>
      <c r="E28" s="15" t="s">
        <v>23</v>
      </c>
      <c r="F28" s="15" t="s">
        <v>124</v>
      </c>
      <c r="G28" s="15" t="s">
        <v>51</v>
      </c>
      <c r="H28" s="15" t="s">
        <v>85</v>
      </c>
      <c r="I28" s="15" t="s">
        <v>52</v>
      </c>
      <c r="J28" s="15" t="s">
        <v>14</v>
      </c>
      <c r="K28" s="15" t="str">
        <f t="shared" si="0"/>
        <v>Atlantis 3</v>
      </c>
      <c r="L28" s="15">
        <f t="shared" si="1"/>
        <v>6</v>
      </c>
      <c r="M28" s="15">
        <f t="shared" si="2"/>
        <v>6</v>
      </c>
    </row>
    <row r="29" spans="1:13" ht="15" x14ac:dyDescent="0.25">
      <c r="A29" s="15">
        <v>20880</v>
      </c>
      <c r="B29" s="16">
        <v>43064</v>
      </c>
      <c r="C29" s="5">
        <v>0.59027777777777779</v>
      </c>
      <c r="D29" s="15" t="s">
        <v>21</v>
      </c>
      <c r="E29" s="15" t="s">
        <v>35</v>
      </c>
      <c r="F29" s="15" t="s">
        <v>125</v>
      </c>
      <c r="G29" s="15" t="s">
        <v>51</v>
      </c>
      <c r="H29" s="15" t="s">
        <v>85</v>
      </c>
      <c r="I29" s="15" t="s">
        <v>52</v>
      </c>
      <c r="J29" s="15" t="s">
        <v>14</v>
      </c>
      <c r="K29" s="15" t="str">
        <f t="shared" si="0"/>
        <v>Atlantis 4</v>
      </c>
      <c r="L29" s="15">
        <f t="shared" si="1"/>
        <v>6</v>
      </c>
      <c r="M29" s="15">
        <f t="shared" si="2"/>
        <v>6</v>
      </c>
    </row>
    <row r="30" spans="1:13" ht="15" x14ac:dyDescent="0.25">
      <c r="A30" s="15">
        <v>16136</v>
      </c>
      <c r="B30" s="16">
        <v>43064</v>
      </c>
      <c r="C30" s="5">
        <v>0.54166666666666663</v>
      </c>
      <c r="D30" s="15" t="s">
        <v>53</v>
      </c>
      <c r="E30" s="15" t="s">
        <v>13</v>
      </c>
      <c r="F30" s="15" t="s">
        <v>126</v>
      </c>
      <c r="G30" s="15" t="s">
        <v>51</v>
      </c>
      <c r="H30" s="15" t="s">
        <v>85</v>
      </c>
      <c r="I30" s="15" t="s">
        <v>52</v>
      </c>
      <c r="J30" s="15" t="s">
        <v>14</v>
      </c>
      <c r="K30" s="15" t="str">
        <f t="shared" si="0"/>
        <v>Atlantis A2</v>
      </c>
      <c r="L30" s="15">
        <f t="shared" si="1"/>
        <v>6</v>
      </c>
      <c r="M30" s="15">
        <f t="shared" si="2"/>
        <v>6</v>
      </c>
    </row>
    <row r="31" spans="1:13" x14ac:dyDescent="0.3">
      <c r="A31" s="15">
        <v>23514</v>
      </c>
      <c r="B31" s="16">
        <v>43064</v>
      </c>
      <c r="C31" s="5">
        <v>0.5</v>
      </c>
      <c r="D31" s="15" t="s">
        <v>55</v>
      </c>
      <c r="E31" s="15" t="s">
        <v>28</v>
      </c>
      <c r="F31" s="15" t="s">
        <v>39</v>
      </c>
      <c r="G31" s="15" t="s">
        <v>51</v>
      </c>
      <c r="H31" s="15" t="s">
        <v>85</v>
      </c>
      <c r="I31" s="15" t="s">
        <v>52</v>
      </c>
      <c r="J31" s="15" t="s">
        <v>14</v>
      </c>
      <c r="K31" s="15" t="str">
        <f t="shared" si="0"/>
        <v>Atlantis C1</v>
      </c>
      <c r="L31" s="15">
        <f t="shared" si="1"/>
        <v>6</v>
      </c>
      <c r="M31" s="15">
        <f t="shared" si="2"/>
        <v>6</v>
      </c>
    </row>
    <row r="32" spans="1:13" x14ac:dyDescent="0.3">
      <c r="A32" s="15">
        <v>28776</v>
      </c>
      <c r="B32" s="16">
        <v>43064</v>
      </c>
      <c r="C32" s="5">
        <v>0.45833333333333331</v>
      </c>
      <c r="D32" s="15" t="s">
        <v>61</v>
      </c>
      <c r="E32" s="15" t="s">
        <v>15</v>
      </c>
      <c r="F32" s="15" t="s">
        <v>127</v>
      </c>
      <c r="G32" s="15" t="s">
        <v>51</v>
      </c>
      <c r="H32" s="15" t="s">
        <v>85</v>
      </c>
      <c r="I32" s="15" t="s">
        <v>52</v>
      </c>
      <c r="J32" s="15" t="s">
        <v>14</v>
      </c>
      <c r="K32" s="15" t="str">
        <f t="shared" si="0"/>
        <v>Atlantis D1</v>
      </c>
      <c r="L32" s="15">
        <f t="shared" si="1"/>
        <v>6</v>
      </c>
      <c r="M32" s="15">
        <f t="shared" si="2"/>
        <v>6</v>
      </c>
    </row>
    <row r="33" spans="1:13" x14ac:dyDescent="0.3">
      <c r="A33" s="15">
        <v>13530</v>
      </c>
      <c r="B33" s="16">
        <v>43064</v>
      </c>
      <c r="C33" s="5">
        <v>0.63541666666666663</v>
      </c>
      <c r="D33" s="15" t="s">
        <v>19</v>
      </c>
      <c r="E33" s="15" t="s">
        <v>128</v>
      </c>
      <c r="F33" s="15" t="s">
        <v>20</v>
      </c>
      <c r="G33" s="15" t="s">
        <v>51</v>
      </c>
      <c r="H33" s="15" t="s">
        <v>81</v>
      </c>
      <c r="I33" s="15" t="s">
        <v>129</v>
      </c>
      <c r="J33" s="15" t="s">
        <v>130</v>
      </c>
      <c r="K33" s="15" t="str">
        <f t="shared" si="0"/>
        <v>Atlantis 1</v>
      </c>
      <c r="L33" s="15">
        <f t="shared" si="1"/>
        <v>7</v>
      </c>
      <c r="M33" s="15">
        <f t="shared" si="2"/>
        <v>7</v>
      </c>
    </row>
    <row r="34" spans="1:13" x14ac:dyDescent="0.3">
      <c r="A34" s="15">
        <v>18034</v>
      </c>
      <c r="B34" s="16">
        <v>43064</v>
      </c>
      <c r="C34" s="5">
        <v>0.58333333333333337</v>
      </c>
      <c r="D34" s="15" t="s">
        <v>21</v>
      </c>
      <c r="E34" s="15" t="s">
        <v>131</v>
      </c>
      <c r="F34" s="15" t="s">
        <v>22</v>
      </c>
      <c r="G34" s="15" t="s">
        <v>51</v>
      </c>
      <c r="H34" s="15" t="s">
        <v>81</v>
      </c>
      <c r="I34" s="15" t="s">
        <v>129</v>
      </c>
      <c r="J34" s="15" t="s">
        <v>130</v>
      </c>
      <c r="K34" s="15" t="str">
        <f t="shared" si="0"/>
        <v>Atlantis 2</v>
      </c>
      <c r="L34" s="15">
        <f t="shared" si="1"/>
        <v>7</v>
      </c>
      <c r="M34" s="15">
        <f t="shared" si="2"/>
        <v>7</v>
      </c>
    </row>
    <row r="35" spans="1:13" x14ac:dyDescent="0.3">
      <c r="A35" s="15">
        <v>19509</v>
      </c>
      <c r="B35" s="16">
        <v>43064</v>
      </c>
      <c r="C35" s="5">
        <v>0.64236111111111105</v>
      </c>
      <c r="D35" s="15" t="s">
        <v>53</v>
      </c>
      <c r="E35" s="15" t="s">
        <v>33</v>
      </c>
      <c r="F35" s="15" t="s">
        <v>25</v>
      </c>
      <c r="G35" s="15" t="s">
        <v>51</v>
      </c>
      <c r="H35" s="15" t="s">
        <v>52</v>
      </c>
      <c r="I35" s="15" t="s">
        <v>132</v>
      </c>
      <c r="J35" s="15" t="s">
        <v>24</v>
      </c>
      <c r="K35" s="15" t="str">
        <f t="shared" si="0"/>
        <v>Atlantis A1</v>
      </c>
      <c r="L35" s="15">
        <f t="shared" si="1"/>
        <v>7</v>
      </c>
      <c r="M35" s="15">
        <f t="shared" si="2"/>
        <v>7</v>
      </c>
    </row>
    <row r="36" spans="1:13" x14ac:dyDescent="0.3">
      <c r="A36" s="15">
        <v>17664</v>
      </c>
      <c r="B36" s="16">
        <v>43064</v>
      </c>
      <c r="C36" s="5">
        <v>0.63194444444444442</v>
      </c>
      <c r="D36" s="15" t="s">
        <v>53</v>
      </c>
      <c r="E36" s="15" t="s">
        <v>133</v>
      </c>
      <c r="F36" s="15" t="s">
        <v>99</v>
      </c>
      <c r="G36" s="15" t="s">
        <v>51</v>
      </c>
      <c r="H36" s="15" t="s">
        <v>134</v>
      </c>
      <c r="I36" s="15" t="s">
        <v>135</v>
      </c>
      <c r="J36" s="15" t="s">
        <v>136</v>
      </c>
      <c r="K36" s="15" t="str">
        <f t="shared" si="0"/>
        <v>Atlantis A3</v>
      </c>
      <c r="L36" s="15">
        <f t="shared" si="1"/>
        <v>5</v>
      </c>
      <c r="M36" s="15">
        <f t="shared" si="2"/>
        <v>6</v>
      </c>
    </row>
    <row r="37" spans="1:13" x14ac:dyDescent="0.3">
      <c r="A37" s="15">
        <v>20129</v>
      </c>
      <c r="B37" s="16">
        <v>43064</v>
      </c>
      <c r="C37" s="5">
        <v>0.41666666666666669</v>
      </c>
      <c r="D37" s="15" t="s">
        <v>60</v>
      </c>
      <c r="E37" s="15" t="s">
        <v>137</v>
      </c>
      <c r="F37" s="15" t="s">
        <v>27</v>
      </c>
      <c r="G37" s="15" t="s">
        <v>51</v>
      </c>
      <c r="H37" s="15" t="s">
        <v>138</v>
      </c>
      <c r="I37" s="15" t="s">
        <v>121</v>
      </c>
      <c r="J37" s="15" t="s">
        <v>46</v>
      </c>
      <c r="K37" s="15" t="str">
        <f t="shared" si="0"/>
        <v>Atlantis B1</v>
      </c>
      <c r="L37" s="15">
        <f t="shared" si="1"/>
        <v>6</v>
      </c>
      <c r="M37" s="15">
        <f t="shared" si="2"/>
        <v>6</v>
      </c>
    </row>
    <row r="38" spans="1:13" x14ac:dyDescent="0.3">
      <c r="A38" s="15">
        <v>25613</v>
      </c>
      <c r="B38" s="16">
        <v>43064</v>
      </c>
      <c r="C38" s="5">
        <v>0.45833333333333331</v>
      </c>
      <c r="D38" s="15" t="s">
        <v>55</v>
      </c>
      <c r="E38" s="15" t="s">
        <v>139</v>
      </c>
      <c r="F38" s="15" t="s">
        <v>30</v>
      </c>
      <c r="G38" s="15" t="s">
        <v>51</v>
      </c>
      <c r="H38" s="15" t="s">
        <v>52</v>
      </c>
      <c r="I38" s="15" t="s">
        <v>140</v>
      </c>
      <c r="J38" s="15" t="s">
        <v>141</v>
      </c>
      <c r="K38" s="15" t="str">
        <f t="shared" si="0"/>
        <v>Atlantis C2</v>
      </c>
      <c r="L38" s="15">
        <f t="shared" si="1"/>
        <v>6</v>
      </c>
      <c r="M38" s="15">
        <f t="shared" si="2"/>
        <v>6</v>
      </c>
    </row>
    <row r="39" spans="1:13" x14ac:dyDescent="0.3">
      <c r="A39" s="15">
        <v>25603</v>
      </c>
      <c r="B39" s="16">
        <v>43064</v>
      </c>
      <c r="C39" s="5">
        <v>0.74305555555555547</v>
      </c>
      <c r="D39" s="15" t="s">
        <v>55</v>
      </c>
      <c r="E39" s="15" t="s">
        <v>142</v>
      </c>
      <c r="F39" s="15" t="s">
        <v>107</v>
      </c>
      <c r="G39" s="15" t="s">
        <v>51</v>
      </c>
      <c r="H39" s="15" t="s">
        <v>52</v>
      </c>
      <c r="I39" s="15" t="s">
        <v>105</v>
      </c>
      <c r="J39" s="15" t="s">
        <v>65</v>
      </c>
      <c r="K39" s="15" t="str">
        <f t="shared" si="0"/>
        <v>Atlantis C3</v>
      </c>
      <c r="L39" s="15">
        <f t="shared" si="1"/>
        <v>6</v>
      </c>
      <c r="M39" s="15">
        <f t="shared" si="2"/>
        <v>6</v>
      </c>
    </row>
    <row r="40" spans="1:13" x14ac:dyDescent="0.3">
      <c r="A40" s="15">
        <v>38265</v>
      </c>
      <c r="B40" s="16">
        <v>43064</v>
      </c>
      <c r="C40" s="5">
        <v>0.51041666666666663</v>
      </c>
      <c r="D40" s="15" t="s">
        <v>143</v>
      </c>
      <c r="E40" s="15" t="s">
        <v>144</v>
      </c>
      <c r="F40" s="15" t="s">
        <v>16</v>
      </c>
      <c r="G40" s="15" t="s">
        <v>51</v>
      </c>
      <c r="H40" s="15" t="s">
        <v>52</v>
      </c>
      <c r="I40" s="15" t="s">
        <v>103</v>
      </c>
      <c r="J40" s="15" t="s">
        <v>59</v>
      </c>
      <c r="K40" s="15" t="str">
        <f t="shared" si="0"/>
        <v>Atlantis D2</v>
      </c>
      <c r="L40" s="15">
        <f t="shared" si="1"/>
        <v>6</v>
      </c>
      <c r="M40" s="15">
        <f t="shared" si="2"/>
        <v>6</v>
      </c>
    </row>
    <row r="41" spans="1:13" x14ac:dyDescent="0.3">
      <c r="A41" s="15">
        <v>34681</v>
      </c>
      <c r="B41" s="16">
        <v>43064</v>
      </c>
      <c r="C41" s="5">
        <v>0.41666666666666669</v>
      </c>
      <c r="D41" s="15" t="s">
        <v>56</v>
      </c>
      <c r="E41" s="15" t="s">
        <v>145</v>
      </c>
      <c r="F41" s="15" t="s">
        <v>32</v>
      </c>
      <c r="G41" s="15" t="s">
        <v>51</v>
      </c>
      <c r="H41" s="15" t="s">
        <v>52</v>
      </c>
      <c r="I41" s="15" t="s">
        <v>146</v>
      </c>
      <c r="J41" s="15" t="s">
        <v>83</v>
      </c>
      <c r="K41" s="15" t="str">
        <f t="shared" si="0"/>
        <v>Atlantis E1</v>
      </c>
      <c r="L41" s="15">
        <f t="shared" si="1"/>
        <v>6</v>
      </c>
      <c r="M41" s="15">
        <f t="shared" si="2"/>
        <v>6</v>
      </c>
    </row>
    <row r="42" spans="1:13" x14ac:dyDescent="0.3">
      <c r="A42" s="15">
        <v>33589</v>
      </c>
      <c r="B42" s="16">
        <v>43064</v>
      </c>
      <c r="C42" s="5">
        <v>0.45833333333333331</v>
      </c>
      <c r="D42" s="15" t="s">
        <v>56</v>
      </c>
      <c r="E42" s="15" t="s">
        <v>147</v>
      </c>
      <c r="F42" s="15" t="s">
        <v>17</v>
      </c>
      <c r="G42" s="15" t="s">
        <v>51</v>
      </c>
      <c r="H42" s="15" t="s">
        <v>52</v>
      </c>
      <c r="I42" s="15" t="s">
        <v>148</v>
      </c>
      <c r="J42" s="15" t="s">
        <v>36</v>
      </c>
      <c r="K42" s="15" t="str">
        <f t="shared" si="0"/>
        <v>Atlantis E2</v>
      </c>
      <c r="L42" s="15">
        <f t="shared" si="1"/>
        <v>6</v>
      </c>
      <c r="M42" s="15">
        <f t="shared" si="2"/>
        <v>6</v>
      </c>
    </row>
    <row r="43" spans="1:13" x14ac:dyDescent="0.3">
      <c r="A43" s="15">
        <v>30240</v>
      </c>
      <c r="B43" s="16">
        <v>43064</v>
      </c>
      <c r="C43" s="5">
        <v>0.41666666666666669</v>
      </c>
      <c r="D43" s="15" t="s">
        <v>57</v>
      </c>
      <c r="E43" s="15" t="s">
        <v>149</v>
      </c>
      <c r="F43" s="15" t="s">
        <v>18</v>
      </c>
      <c r="G43" s="15" t="s">
        <v>51</v>
      </c>
      <c r="H43" s="15" t="s">
        <v>52</v>
      </c>
      <c r="I43" s="15" t="s">
        <v>148</v>
      </c>
      <c r="J43" s="15" t="s">
        <v>36</v>
      </c>
      <c r="K43" s="15" t="str">
        <f t="shared" si="0"/>
        <v>Atlantis F1</v>
      </c>
      <c r="L43" s="15">
        <f t="shared" si="1"/>
        <v>6</v>
      </c>
      <c r="M43" s="15">
        <f t="shared" si="2"/>
        <v>6</v>
      </c>
    </row>
    <row r="44" spans="1:13" x14ac:dyDescent="0.3">
      <c r="A44" s="15">
        <v>12903</v>
      </c>
      <c r="B44" s="16">
        <v>43071</v>
      </c>
      <c r="C44" s="5">
        <v>0.70138888888888884</v>
      </c>
      <c r="D44" s="15" t="s">
        <v>19</v>
      </c>
      <c r="E44" s="15" t="s">
        <v>20</v>
      </c>
      <c r="F44" s="15" t="s">
        <v>150</v>
      </c>
      <c r="G44" s="15" t="s">
        <v>51</v>
      </c>
      <c r="H44" s="15" t="s">
        <v>85</v>
      </c>
      <c r="I44" s="15" t="s">
        <v>52</v>
      </c>
      <c r="J44" s="15" t="s">
        <v>14</v>
      </c>
      <c r="K44" s="15" t="str">
        <f t="shared" si="0"/>
        <v>Atlantis 1</v>
      </c>
      <c r="L44" s="15">
        <f t="shared" si="1"/>
        <v>7</v>
      </c>
      <c r="M44" s="15">
        <f t="shared" si="2"/>
        <v>7</v>
      </c>
    </row>
    <row r="45" spans="1:13" x14ac:dyDescent="0.3">
      <c r="A45" s="15">
        <v>16963</v>
      </c>
      <c r="B45" s="16">
        <v>43071</v>
      </c>
      <c r="C45" s="5">
        <v>0.64583333333333337</v>
      </c>
      <c r="D45" s="15" t="s">
        <v>21</v>
      </c>
      <c r="E45" s="15" t="s">
        <v>22</v>
      </c>
      <c r="F45" s="15" t="s">
        <v>151</v>
      </c>
      <c r="G45" s="15" t="s">
        <v>51</v>
      </c>
      <c r="H45" s="15" t="s">
        <v>85</v>
      </c>
      <c r="I45" s="15" t="s">
        <v>52</v>
      </c>
      <c r="J45" s="15" t="s">
        <v>14</v>
      </c>
      <c r="K45" s="15" t="str">
        <f t="shared" si="0"/>
        <v>Atlantis 2</v>
      </c>
      <c r="L45" s="15">
        <f t="shared" si="1"/>
        <v>7</v>
      </c>
      <c r="M45" s="15">
        <f t="shared" si="2"/>
        <v>7</v>
      </c>
    </row>
    <row r="46" spans="1:13" x14ac:dyDescent="0.3">
      <c r="A46" s="15">
        <v>18818</v>
      </c>
      <c r="B46" s="16">
        <v>43071</v>
      </c>
      <c r="C46" s="5">
        <v>0.59375</v>
      </c>
      <c r="D46" s="15" t="s">
        <v>53</v>
      </c>
      <c r="E46" s="15" t="s">
        <v>25</v>
      </c>
      <c r="F46" s="15" t="s">
        <v>152</v>
      </c>
      <c r="G46" s="15" t="s">
        <v>51</v>
      </c>
      <c r="H46" s="15" t="s">
        <v>85</v>
      </c>
      <c r="I46" s="15" t="s">
        <v>52</v>
      </c>
      <c r="J46" s="15" t="s">
        <v>14</v>
      </c>
      <c r="K46" s="15" t="str">
        <f t="shared" si="0"/>
        <v>Atlantis A1</v>
      </c>
      <c r="L46" s="15">
        <f t="shared" si="1"/>
        <v>7</v>
      </c>
      <c r="M46" s="15">
        <f t="shared" si="2"/>
        <v>7</v>
      </c>
    </row>
    <row r="47" spans="1:13" x14ac:dyDescent="0.3">
      <c r="A47" s="15">
        <v>17822</v>
      </c>
      <c r="B47" s="16">
        <v>43071</v>
      </c>
      <c r="C47" s="5">
        <v>0.54861111111111105</v>
      </c>
      <c r="D47" s="15" t="s">
        <v>60</v>
      </c>
      <c r="E47" s="15" t="s">
        <v>27</v>
      </c>
      <c r="F47" s="15" t="s">
        <v>153</v>
      </c>
      <c r="G47" s="15" t="s">
        <v>51</v>
      </c>
      <c r="H47" s="15" t="s">
        <v>85</v>
      </c>
      <c r="I47" s="15" t="s">
        <v>52</v>
      </c>
      <c r="J47" s="15" t="s">
        <v>14</v>
      </c>
      <c r="K47" s="15" t="str">
        <f t="shared" si="0"/>
        <v>Atlantis B1</v>
      </c>
      <c r="L47" s="15">
        <f t="shared" si="1"/>
        <v>6</v>
      </c>
      <c r="M47" s="15">
        <f t="shared" si="2"/>
        <v>6</v>
      </c>
    </row>
    <row r="48" spans="1:13" x14ac:dyDescent="0.3">
      <c r="A48" s="15">
        <v>22859</v>
      </c>
      <c r="B48" s="16">
        <v>43071</v>
      </c>
      <c r="C48" s="5">
        <v>0.50347222222222221</v>
      </c>
      <c r="D48" s="15" t="s">
        <v>55</v>
      </c>
      <c r="E48" s="15" t="s">
        <v>30</v>
      </c>
      <c r="F48" s="15" t="s">
        <v>154</v>
      </c>
      <c r="G48" s="15" t="s">
        <v>51</v>
      </c>
      <c r="H48" s="15" t="s">
        <v>85</v>
      </c>
      <c r="I48" s="15" t="s">
        <v>52</v>
      </c>
      <c r="J48" s="15" t="s">
        <v>14</v>
      </c>
      <c r="K48" s="15" t="str">
        <f t="shared" si="0"/>
        <v>Atlantis C2</v>
      </c>
      <c r="L48" s="15">
        <f t="shared" si="1"/>
        <v>6</v>
      </c>
      <c r="M48" s="15">
        <f t="shared" si="2"/>
        <v>6</v>
      </c>
    </row>
    <row r="49" spans="1:13" x14ac:dyDescent="0.3">
      <c r="A49" s="15">
        <v>22831</v>
      </c>
      <c r="B49" s="16">
        <v>43071</v>
      </c>
      <c r="C49" s="5">
        <v>0.45833333333333331</v>
      </c>
      <c r="D49" s="15" t="s">
        <v>55</v>
      </c>
      <c r="E49" s="15" t="s">
        <v>107</v>
      </c>
      <c r="F49" s="15" t="s">
        <v>155</v>
      </c>
      <c r="G49" s="15" t="s">
        <v>51</v>
      </c>
      <c r="H49" s="15" t="s">
        <v>85</v>
      </c>
      <c r="I49" s="15" t="s">
        <v>52</v>
      </c>
      <c r="J49" s="15" t="s">
        <v>14</v>
      </c>
      <c r="K49" s="15" t="str">
        <f t="shared" si="0"/>
        <v>Atlantis C3</v>
      </c>
      <c r="L49" s="15">
        <f t="shared" si="1"/>
        <v>6</v>
      </c>
      <c r="M49" s="15">
        <f t="shared" si="2"/>
        <v>6</v>
      </c>
    </row>
    <row r="50" spans="1:13" x14ac:dyDescent="0.3">
      <c r="A50" s="15">
        <v>38274</v>
      </c>
      <c r="B50" s="16">
        <v>43071</v>
      </c>
      <c r="C50" s="5">
        <v>0.41666666666666669</v>
      </c>
      <c r="D50" s="15" t="s">
        <v>143</v>
      </c>
      <c r="E50" s="15" t="s">
        <v>16</v>
      </c>
      <c r="F50" s="15" t="s">
        <v>156</v>
      </c>
      <c r="G50" s="15" t="s">
        <v>51</v>
      </c>
      <c r="H50" s="15" t="s">
        <v>85</v>
      </c>
      <c r="I50" s="15" t="s">
        <v>52</v>
      </c>
      <c r="J50" s="15" t="s">
        <v>14</v>
      </c>
      <c r="K50" s="15" t="str">
        <f t="shared" si="0"/>
        <v>Atlantis D2</v>
      </c>
      <c r="L50" s="15">
        <f t="shared" si="1"/>
        <v>6</v>
      </c>
      <c r="M50" s="15">
        <f t="shared" si="2"/>
        <v>6</v>
      </c>
    </row>
    <row r="51" spans="1:13" x14ac:dyDescent="0.3">
      <c r="A51" s="15">
        <v>35201</v>
      </c>
      <c r="B51" s="16">
        <v>43071</v>
      </c>
      <c r="C51" s="5">
        <v>0.41666666666666669</v>
      </c>
      <c r="D51" s="15" t="s">
        <v>56</v>
      </c>
      <c r="E51" s="15" t="s">
        <v>32</v>
      </c>
      <c r="F51" s="15" t="s">
        <v>145</v>
      </c>
      <c r="G51" s="15" t="s">
        <v>51</v>
      </c>
      <c r="H51" s="15" t="s">
        <v>85</v>
      </c>
      <c r="I51" s="15" t="s">
        <v>52</v>
      </c>
      <c r="J51" s="15" t="s">
        <v>14</v>
      </c>
      <c r="K51" s="15" t="str">
        <f t="shared" si="0"/>
        <v>Atlantis E1</v>
      </c>
      <c r="L51" s="15">
        <f t="shared" si="1"/>
        <v>6</v>
      </c>
      <c r="M51" s="15">
        <f t="shared" si="2"/>
        <v>6</v>
      </c>
    </row>
    <row r="52" spans="1:13" x14ac:dyDescent="0.3">
      <c r="A52" s="15">
        <v>22281</v>
      </c>
      <c r="B52" s="16">
        <v>43071</v>
      </c>
      <c r="C52" s="5">
        <v>0.81597222222222221</v>
      </c>
      <c r="D52" s="15" t="s">
        <v>21</v>
      </c>
      <c r="E52" s="15" t="s">
        <v>157</v>
      </c>
      <c r="F52" s="15" t="s">
        <v>35</v>
      </c>
      <c r="G52" s="15" t="s">
        <v>51</v>
      </c>
      <c r="H52" s="15" t="s">
        <v>52</v>
      </c>
      <c r="I52" s="15" t="s">
        <v>148</v>
      </c>
      <c r="J52" s="15" t="s">
        <v>36</v>
      </c>
      <c r="K52" s="15" t="str">
        <f t="shared" si="0"/>
        <v>Atlantis 4</v>
      </c>
      <c r="L52" s="15">
        <f t="shared" si="1"/>
        <v>6</v>
      </c>
      <c r="M52" s="15">
        <f t="shared" si="2"/>
        <v>6</v>
      </c>
    </row>
    <row r="53" spans="1:13" x14ac:dyDescent="0.3">
      <c r="A53" s="15">
        <v>17339</v>
      </c>
      <c r="B53" s="16">
        <v>43071</v>
      </c>
      <c r="C53" s="5">
        <v>0.77777777777777779</v>
      </c>
      <c r="D53" s="15" t="s">
        <v>53</v>
      </c>
      <c r="E53" s="15" t="s">
        <v>158</v>
      </c>
      <c r="F53" s="15" t="s">
        <v>13</v>
      </c>
      <c r="G53" s="15" t="s">
        <v>51</v>
      </c>
      <c r="H53" s="15" t="s">
        <v>52</v>
      </c>
      <c r="I53" s="15" t="s">
        <v>159</v>
      </c>
      <c r="J53" s="15" t="s">
        <v>160</v>
      </c>
      <c r="K53" s="15" t="str">
        <f t="shared" si="0"/>
        <v>Atlantis A2</v>
      </c>
      <c r="L53" s="15">
        <f t="shared" si="1"/>
        <v>6</v>
      </c>
      <c r="M53" s="15">
        <f t="shared" si="2"/>
        <v>6</v>
      </c>
    </row>
    <row r="54" spans="1:13" x14ac:dyDescent="0.3">
      <c r="A54" s="15">
        <v>25099</v>
      </c>
      <c r="B54" s="16">
        <v>43071</v>
      </c>
      <c r="C54" s="5">
        <v>0.47222222222222227</v>
      </c>
      <c r="D54" s="15" t="s">
        <v>55</v>
      </c>
      <c r="E54" s="15" t="s">
        <v>161</v>
      </c>
      <c r="F54" s="15" t="s">
        <v>28</v>
      </c>
      <c r="G54" s="15" t="s">
        <v>51</v>
      </c>
      <c r="H54" s="15" t="s">
        <v>52</v>
      </c>
      <c r="I54" s="15" t="s">
        <v>71</v>
      </c>
      <c r="J54" s="15" t="s">
        <v>72</v>
      </c>
      <c r="K54" s="15" t="str">
        <f t="shared" si="0"/>
        <v>Atlantis C1</v>
      </c>
      <c r="L54" s="15">
        <f t="shared" si="1"/>
        <v>6</v>
      </c>
      <c r="M54" s="15">
        <f t="shared" si="2"/>
        <v>6</v>
      </c>
    </row>
    <row r="55" spans="1:13" x14ac:dyDescent="0.3">
      <c r="A55" s="15">
        <v>37666</v>
      </c>
      <c r="B55" s="16">
        <v>43071</v>
      </c>
      <c r="C55" s="5">
        <v>0.67361111111111116</v>
      </c>
      <c r="D55" s="15" t="s">
        <v>61</v>
      </c>
      <c r="E55" s="15" t="s">
        <v>162</v>
      </c>
      <c r="F55" s="15" t="s">
        <v>15</v>
      </c>
      <c r="G55" s="15" t="s">
        <v>51</v>
      </c>
      <c r="H55" s="15" t="s">
        <v>52</v>
      </c>
      <c r="I55" s="15" t="s">
        <v>163</v>
      </c>
      <c r="J55" s="15" t="s">
        <v>164</v>
      </c>
      <c r="K55" s="15" t="str">
        <f t="shared" si="0"/>
        <v>Atlantis D1</v>
      </c>
      <c r="L55" s="15">
        <f t="shared" si="1"/>
        <v>6</v>
      </c>
      <c r="M55" s="15">
        <f t="shared" si="2"/>
        <v>6</v>
      </c>
    </row>
    <row r="56" spans="1:13" x14ac:dyDescent="0.3">
      <c r="A56" s="15">
        <v>34682</v>
      </c>
      <c r="B56" s="16">
        <v>43071</v>
      </c>
      <c r="C56" s="5">
        <v>0.63194444444444442</v>
      </c>
      <c r="D56" s="15" t="s">
        <v>56</v>
      </c>
      <c r="E56" s="15" t="s">
        <v>165</v>
      </c>
      <c r="F56" s="15" t="s">
        <v>17</v>
      </c>
      <c r="G56" s="15" t="s">
        <v>51</v>
      </c>
      <c r="H56" s="15" t="s">
        <v>52</v>
      </c>
      <c r="I56" s="15" t="s">
        <v>105</v>
      </c>
      <c r="J56" s="15" t="s">
        <v>65</v>
      </c>
      <c r="K56" s="15" t="str">
        <f t="shared" si="0"/>
        <v>Atlantis E2</v>
      </c>
      <c r="L56" s="15">
        <f t="shared" si="1"/>
        <v>6</v>
      </c>
      <c r="M56" s="15">
        <f t="shared" si="2"/>
        <v>6</v>
      </c>
    </row>
    <row r="57" spans="1:13" x14ac:dyDescent="0.3">
      <c r="A57" s="15">
        <v>30878</v>
      </c>
      <c r="B57" s="16">
        <v>43071</v>
      </c>
      <c r="C57" s="5">
        <v>0.63194444444444442</v>
      </c>
      <c r="D57" s="15" t="s">
        <v>57</v>
      </c>
      <c r="E57" s="15" t="s">
        <v>166</v>
      </c>
      <c r="F57" s="15" t="s">
        <v>18</v>
      </c>
      <c r="G57" s="15" t="s">
        <v>51</v>
      </c>
      <c r="H57" s="15" t="s">
        <v>52</v>
      </c>
      <c r="I57" s="15" t="s">
        <v>105</v>
      </c>
      <c r="J57" s="15" t="s">
        <v>65</v>
      </c>
      <c r="K57" s="15" t="str">
        <f t="shared" si="0"/>
        <v>Atlantis F1</v>
      </c>
      <c r="L57" s="15">
        <f t="shared" si="1"/>
        <v>6</v>
      </c>
      <c r="M57" s="15">
        <f t="shared" si="2"/>
        <v>6</v>
      </c>
    </row>
    <row r="58" spans="1:13" x14ac:dyDescent="0.3">
      <c r="A58" s="15">
        <v>13067</v>
      </c>
      <c r="B58" s="16">
        <v>43078</v>
      </c>
      <c r="C58" s="5">
        <v>0.72222222222222221</v>
      </c>
      <c r="D58" s="15" t="s">
        <v>19</v>
      </c>
      <c r="E58" s="15" t="s">
        <v>20</v>
      </c>
      <c r="F58" s="15" t="s">
        <v>167</v>
      </c>
      <c r="G58" s="15" t="s">
        <v>51</v>
      </c>
      <c r="H58" s="15" t="s">
        <v>85</v>
      </c>
      <c r="I58" s="15" t="s">
        <v>52</v>
      </c>
      <c r="J58" s="15" t="s">
        <v>14</v>
      </c>
      <c r="K58" s="15" t="str">
        <f t="shared" si="0"/>
        <v>Atlantis 1</v>
      </c>
      <c r="L58" s="15">
        <f t="shared" si="1"/>
        <v>7</v>
      </c>
      <c r="M58" s="15">
        <f t="shared" si="2"/>
        <v>7</v>
      </c>
    </row>
    <row r="59" spans="1:13" x14ac:dyDescent="0.3">
      <c r="A59" s="15">
        <v>17247</v>
      </c>
      <c r="B59" s="16">
        <v>43078</v>
      </c>
      <c r="C59" s="5">
        <v>0.66666666666666663</v>
      </c>
      <c r="D59" s="15" t="s">
        <v>21</v>
      </c>
      <c r="E59" s="15" t="s">
        <v>22</v>
      </c>
      <c r="F59" s="15" t="s">
        <v>50</v>
      </c>
      <c r="G59" s="15" t="s">
        <v>51</v>
      </c>
      <c r="H59" s="15" t="s">
        <v>85</v>
      </c>
      <c r="I59" s="15" t="s">
        <v>52</v>
      </c>
      <c r="J59" s="15" t="s">
        <v>14</v>
      </c>
      <c r="K59" s="15" t="str">
        <f t="shared" si="0"/>
        <v>Atlantis 2</v>
      </c>
      <c r="L59" s="15">
        <f t="shared" si="1"/>
        <v>7</v>
      </c>
      <c r="M59" s="15">
        <f t="shared" si="2"/>
        <v>7</v>
      </c>
    </row>
    <row r="60" spans="1:13" x14ac:dyDescent="0.3">
      <c r="A60" s="15">
        <v>19000</v>
      </c>
      <c r="B60" s="16">
        <v>43078</v>
      </c>
      <c r="C60" s="5">
        <v>0.61805555555555558</v>
      </c>
      <c r="D60" s="15" t="s">
        <v>53</v>
      </c>
      <c r="E60" s="15" t="s">
        <v>25</v>
      </c>
      <c r="F60" s="15" t="s">
        <v>168</v>
      </c>
      <c r="G60" s="15" t="s">
        <v>51</v>
      </c>
      <c r="H60" s="15" t="s">
        <v>85</v>
      </c>
      <c r="I60" s="15" t="s">
        <v>52</v>
      </c>
      <c r="J60" s="15" t="s">
        <v>14</v>
      </c>
      <c r="K60" s="15" t="str">
        <f t="shared" si="0"/>
        <v>Atlantis A1</v>
      </c>
      <c r="L60" s="15">
        <f t="shared" si="1"/>
        <v>7</v>
      </c>
      <c r="M60" s="15">
        <f t="shared" si="2"/>
        <v>7</v>
      </c>
    </row>
    <row r="61" spans="1:13" x14ac:dyDescent="0.3">
      <c r="A61" s="15">
        <v>18432</v>
      </c>
      <c r="B61" s="16">
        <v>43078</v>
      </c>
      <c r="C61" s="5">
        <v>0.57638888888888895</v>
      </c>
      <c r="D61" s="15" t="s">
        <v>60</v>
      </c>
      <c r="E61" s="15" t="s">
        <v>27</v>
      </c>
      <c r="F61" s="15" t="s">
        <v>170</v>
      </c>
      <c r="G61" s="15" t="s">
        <v>51</v>
      </c>
      <c r="H61" s="15" t="s">
        <v>85</v>
      </c>
      <c r="I61" s="15" t="s">
        <v>52</v>
      </c>
      <c r="J61" s="15" t="s">
        <v>14</v>
      </c>
      <c r="K61" s="15" t="str">
        <f t="shared" si="0"/>
        <v>Atlantis B1</v>
      </c>
      <c r="L61" s="15">
        <f t="shared" si="1"/>
        <v>6</v>
      </c>
      <c r="M61" s="15">
        <f t="shared" si="2"/>
        <v>6</v>
      </c>
    </row>
    <row r="62" spans="1:13" x14ac:dyDescent="0.3">
      <c r="A62" s="15">
        <v>16965</v>
      </c>
      <c r="B62" s="16">
        <v>43078</v>
      </c>
      <c r="C62" s="5">
        <v>0.52777777777777779</v>
      </c>
      <c r="D62" s="15" t="s">
        <v>53</v>
      </c>
      <c r="E62" s="15" t="s">
        <v>99</v>
      </c>
      <c r="F62" s="15" t="s">
        <v>169</v>
      </c>
      <c r="G62" s="15" t="s">
        <v>51</v>
      </c>
      <c r="H62" s="15" t="s">
        <v>85</v>
      </c>
      <c r="I62" s="15" t="s">
        <v>52</v>
      </c>
      <c r="J62" s="15" t="s">
        <v>14</v>
      </c>
      <c r="K62" s="15" t="str">
        <f t="shared" si="0"/>
        <v>Atlantis A3</v>
      </c>
      <c r="L62" s="15">
        <f t="shared" si="1"/>
        <v>5</v>
      </c>
      <c r="M62" s="15">
        <f t="shared" si="2"/>
        <v>6</v>
      </c>
    </row>
    <row r="63" spans="1:13" x14ac:dyDescent="0.3">
      <c r="A63" s="15">
        <v>25487</v>
      </c>
      <c r="B63" s="16">
        <v>43078</v>
      </c>
      <c r="C63" s="5">
        <v>0.4861111111111111</v>
      </c>
      <c r="D63" s="15" t="s">
        <v>55</v>
      </c>
      <c r="E63" s="15" t="s">
        <v>30</v>
      </c>
      <c r="F63" s="15" t="s">
        <v>139</v>
      </c>
      <c r="G63" s="15" t="s">
        <v>51</v>
      </c>
      <c r="H63" s="15" t="s">
        <v>85</v>
      </c>
      <c r="I63" s="15" t="s">
        <v>52</v>
      </c>
      <c r="J63" s="15" t="s">
        <v>14</v>
      </c>
      <c r="K63" s="15" t="str">
        <f t="shared" si="0"/>
        <v>Atlantis C2</v>
      </c>
      <c r="L63" s="15">
        <f t="shared" si="1"/>
        <v>6</v>
      </c>
      <c r="M63" s="15">
        <f t="shared" si="2"/>
        <v>6</v>
      </c>
    </row>
    <row r="64" spans="1:13" x14ac:dyDescent="0.3">
      <c r="A64" s="15">
        <v>23557</v>
      </c>
      <c r="B64" s="16">
        <v>43078</v>
      </c>
      <c r="C64" s="5">
        <v>0.44444444444444442</v>
      </c>
      <c r="D64" s="15" t="s">
        <v>55</v>
      </c>
      <c r="E64" s="15" t="s">
        <v>107</v>
      </c>
      <c r="F64" s="15" t="s">
        <v>171</v>
      </c>
      <c r="G64" s="15" t="s">
        <v>51</v>
      </c>
      <c r="H64" s="15" t="s">
        <v>85</v>
      </c>
      <c r="I64" s="15" t="s">
        <v>52</v>
      </c>
      <c r="J64" s="15" t="s">
        <v>14</v>
      </c>
      <c r="K64" s="15" t="str">
        <f t="shared" si="0"/>
        <v>Atlantis C3</v>
      </c>
      <c r="L64" s="15">
        <f t="shared" si="1"/>
        <v>6</v>
      </c>
      <c r="M64" s="15">
        <f t="shared" si="2"/>
        <v>6</v>
      </c>
    </row>
    <row r="65" spans="1:13" x14ac:dyDescent="0.3">
      <c r="A65" s="15">
        <v>20927</v>
      </c>
      <c r="B65" s="16">
        <v>43078</v>
      </c>
      <c r="C65" s="5">
        <v>0.81944444444444453</v>
      </c>
      <c r="D65" s="15" t="s">
        <v>21</v>
      </c>
      <c r="E65" s="15" t="s">
        <v>172</v>
      </c>
      <c r="F65" s="15" t="s">
        <v>23</v>
      </c>
      <c r="G65" s="15" t="s">
        <v>51</v>
      </c>
      <c r="H65" s="15" t="s">
        <v>52</v>
      </c>
      <c r="I65" s="15" t="s">
        <v>105</v>
      </c>
      <c r="J65" s="15" t="s">
        <v>65</v>
      </c>
      <c r="K65" s="15" t="str">
        <f t="shared" si="0"/>
        <v>Atlantis 3</v>
      </c>
      <c r="L65" s="15">
        <f t="shared" si="1"/>
        <v>6</v>
      </c>
      <c r="M65" s="15">
        <f t="shared" si="2"/>
        <v>6</v>
      </c>
    </row>
    <row r="66" spans="1:13" x14ac:dyDescent="0.3">
      <c r="A66" s="15">
        <v>16155</v>
      </c>
      <c r="B66" s="16">
        <v>43078</v>
      </c>
      <c r="C66" s="5">
        <v>0.59722222222222221</v>
      </c>
      <c r="D66" s="15" t="s">
        <v>53</v>
      </c>
      <c r="E66" s="15" t="s">
        <v>68</v>
      </c>
      <c r="F66" s="15" t="s">
        <v>13</v>
      </c>
      <c r="G66" s="15" t="s">
        <v>51</v>
      </c>
      <c r="H66" s="15" t="s">
        <v>52</v>
      </c>
      <c r="I66" s="15" t="s">
        <v>116</v>
      </c>
      <c r="J66" s="15" t="s">
        <v>48</v>
      </c>
      <c r="K66" s="15" t="str">
        <f t="shared" si="0"/>
        <v>Atlantis A2</v>
      </c>
      <c r="L66" s="15">
        <f t="shared" si="1"/>
        <v>6</v>
      </c>
      <c r="M66" s="15">
        <f t="shared" si="2"/>
        <v>6</v>
      </c>
    </row>
    <row r="67" spans="1:13" x14ac:dyDescent="0.3">
      <c r="A67" s="15">
        <v>23579</v>
      </c>
      <c r="B67" s="16">
        <v>43078</v>
      </c>
      <c r="C67" s="5">
        <v>0.73958333333333337</v>
      </c>
      <c r="D67" s="15" t="s">
        <v>55</v>
      </c>
      <c r="E67" s="15" t="s">
        <v>173</v>
      </c>
      <c r="F67" s="15" t="s">
        <v>28</v>
      </c>
      <c r="G67" s="15" t="s">
        <v>51</v>
      </c>
      <c r="H67" s="15" t="s">
        <v>52</v>
      </c>
      <c r="I67" s="15" t="s">
        <v>174</v>
      </c>
      <c r="J67" s="15" t="s">
        <v>72</v>
      </c>
      <c r="K67" s="15" t="str">
        <f t="shared" ref="K67:K130" si="3">IF(LEFT(E67,8)= "Atlantis",E67,F67)</f>
        <v>Atlantis C1</v>
      </c>
      <c r="L67" s="15">
        <f t="shared" ref="L67:L130" si="4">COUNTIF(E:E,$K67)</f>
        <v>6</v>
      </c>
      <c r="M67" s="15">
        <f t="shared" ref="M67:M130" si="5">COUNTIF(F:F,$K67)</f>
        <v>6</v>
      </c>
    </row>
    <row r="68" spans="1:13" x14ac:dyDescent="0.3">
      <c r="A68" s="15">
        <v>33858</v>
      </c>
      <c r="B68" s="16">
        <v>43078</v>
      </c>
      <c r="C68" s="5">
        <v>0.51388888888888895</v>
      </c>
      <c r="D68" s="15" t="s">
        <v>56</v>
      </c>
      <c r="E68" s="15" t="s">
        <v>175</v>
      </c>
      <c r="F68" s="15" t="s">
        <v>32</v>
      </c>
      <c r="G68" s="15" t="s">
        <v>51</v>
      </c>
      <c r="H68" s="15" t="s">
        <v>52</v>
      </c>
      <c r="I68" s="15" t="s">
        <v>176</v>
      </c>
      <c r="J68" s="15" t="s">
        <v>177</v>
      </c>
      <c r="K68" s="15" t="str">
        <f t="shared" si="3"/>
        <v>Atlantis E1</v>
      </c>
      <c r="L68" s="15">
        <f t="shared" si="4"/>
        <v>6</v>
      </c>
      <c r="M68" s="15">
        <f t="shared" si="5"/>
        <v>6</v>
      </c>
    </row>
    <row r="69" spans="1:13" x14ac:dyDescent="0.3">
      <c r="A69" s="15">
        <v>33842</v>
      </c>
      <c r="B69" s="16">
        <v>43078</v>
      </c>
      <c r="C69" s="5">
        <v>0.375</v>
      </c>
      <c r="D69" s="15" t="s">
        <v>56</v>
      </c>
      <c r="E69" s="15" t="s">
        <v>178</v>
      </c>
      <c r="F69" s="15" t="s">
        <v>17</v>
      </c>
      <c r="G69" s="15" t="s">
        <v>51</v>
      </c>
      <c r="H69" s="15" t="s">
        <v>52</v>
      </c>
      <c r="I69" s="15" t="s">
        <v>179</v>
      </c>
      <c r="J69" s="15" t="s">
        <v>42</v>
      </c>
      <c r="K69" s="15" t="str">
        <f t="shared" si="3"/>
        <v>Atlantis E2</v>
      </c>
      <c r="L69" s="15">
        <f t="shared" si="4"/>
        <v>6</v>
      </c>
      <c r="M69" s="15">
        <f t="shared" si="5"/>
        <v>6</v>
      </c>
    </row>
    <row r="70" spans="1:13" x14ac:dyDescent="0.3">
      <c r="A70" s="15">
        <v>30338</v>
      </c>
      <c r="B70" s="16">
        <v>43078</v>
      </c>
      <c r="C70" s="5">
        <v>0.41666666666666669</v>
      </c>
      <c r="D70" s="15" t="s">
        <v>57</v>
      </c>
      <c r="E70" s="15" t="s">
        <v>180</v>
      </c>
      <c r="F70" s="15" t="s">
        <v>18</v>
      </c>
      <c r="G70" s="15" t="s">
        <v>51</v>
      </c>
      <c r="H70" s="15" t="s">
        <v>52</v>
      </c>
      <c r="I70" s="15" t="s">
        <v>181</v>
      </c>
      <c r="J70" s="15" t="s">
        <v>182</v>
      </c>
      <c r="K70" s="15" t="str">
        <f t="shared" si="3"/>
        <v>Atlantis F1</v>
      </c>
      <c r="L70" s="15">
        <f t="shared" si="4"/>
        <v>6</v>
      </c>
      <c r="M70" s="15">
        <f t="shared" si="5"/>
        <v>6</v>
      </c>
    </row>
    <row r="71" spans="1:13" x14ac:dyDescent="0.3">
      <c r="A71" s="15">
        <v>21351</v>
      </c>
      <c r="B71" s="16">
        <v>43085</v>
      </c>
      <c r="C71" s="5">
        <v>0.63888888888888895</v>
      </c>
      <c r="D71" s="15" t="s">
        <v>21</v>
      </c>
      <c r="E71" s="15" t="s">
        <v>23</v>
      </c>
      <c r="F71" s="15" t="s">
        <v>183</v>
      </c>
      <c r="G71" s="15" t="s">
        <v>51</v>
      </c>
      <c r="H71" s="15" t="s">
        <v>85</v>
      </c>
      <c r="I71" s="15" t="s">
        <v>52</v>
      </c>
      <c r="J71" s="15" t="s">
        <v>14</v>
      </c>
      <c r="K71" s="15" t="str">
        <f t="shared" si="3"/>
        <v>Atlantis 3</v>
      </c>
      <c r="L71" s="15">
        <f t="shared" si="4"/>
        <v>6</v>
      </c>
      <c r="M71" s="15">
        <f t="shared" si="5"/>
        <v>6</v>
      </c>
    </row>
    <row r="72" spans="1:13" x14ac:dyDescent="0.3">
      <c r="A72" s="15">
        <v>21343</v>
      </c>
      <c r="B72" s="16">
        <v>43085</v>
      </c>
      <c r="C72" s="5">
        <v>0.59027777777777779</v>
      </c>
      <c r="D72" s="15" t="s">
        <v>21</v>
      </c>
      <c r="E72" s="15" t="s">
        <v>35</v>
      </c>
      <c r="F72" s="15" t="s">
        <v>184</v>
      </c>
      <c r="G72" s="15" t="s">
        <v>51</v>
      </c>
      <c r="H72" s="15" t="s">
        <v>85</v>
      </c>
      <c r="I72" s="15" t="s">
        <v>52</v>
      </c>
      <c r="J72" s="15" t="s">
        <v>14</v>
      </c>
      <c r="K72" s="15" t="str">
        <f t="shared" si="3"/>
        <v>Atlantis 4</v>
      </c>
      <c r="L72" s="15">
        <f t="shared" si="4"/>
        <v>6</v>
      </c>
      <c r="M72" s="15">
        <f t="shared" si="5"/>
        <v>6</v>
      </c>
    </row>
    <row r="73" spans="1:13" x14ac:dyDescent="0.3">
      <c r="A73" s="15">
        <v>16526</v>
      </c>
      <c r="B73" s="16">
        <v>43085</v>
      </c>
      <c r="C73" s="5">
        <v>0.54166666666666663</v>
      </c>
      <c r="D73" s="15" t="s">
        <v>53</v>
      </c>
      <c r="E73" s="15" t="s">
        <v>13</v>
      </c>
      <c r="F73" s="15" t="s">
        <v>63</v>
      </c>
      <c r="G73" s="15" t="s">
        <v>51</v>
      </c>
      <c r="H73" s="15" t="s">
        <v>85</v>
      </c>
      <c r="I73" s="15" t="s">
        <v>52</v>
      </c>
      <c r="J73" s="15" t="s">
        <v>14</v>
      </c>
      <c r="K73" s="15" t="str">
        <f t="shared" si="3"/>
        <v>Atlantis A2</v>
      </c>
      <c r="L73" s="15">
        <f t="shared" si="4"/>
        <v>6</v>
      </c>
      <c r="M73" s="15">
        <f t="shared" si="5"/>
        <v>6</v>
      </c>
    </row>
    <row r="74" spans="1:13" x14ac:dyDescent="0.3">
      <c r="A74" s="15">
        <v>24030</v>
      </c>
      <c r="B74" s="16">
        <v>43085</v>
      </c>
      <c r="C74" s="5">
        <v>0.5</v>
      </c>
      <c r="D74" s="15" t="s">
        <v>55</v>
      </c>
      <c r="E74" s="15" t="s">
        <v>28</v>
      </c>
      <c r="F74" s="15" t="s">
        <v>185</v>
      </c>
      <c r="G74" s="15" t="s">
        <v>51</v>
      </c>
      <c r="H74" s="15" t="s">
        <v>85</v>
      </c>
      <c r="I74" s="15" t="s">
        <v>52</v>
      </c>
      <c r="J74" s="15" t="s">
        <v>14</v>
      </c>
      <c r="K74" s="15" t="str">
        <f t="shared" si="3"/>
        <v>Atlantis C1</v>
      </c>
      <c r="L74" s="15">
        <f t="shared" si="4"/>
        <v>6</v>
      </c>
      <c r="M74" s="15">
        <f t="shared" si="5"/>
        <v>6</v>
      </c>
    </row>
    <row r="75" spans="1:13" x14ac:dyDescent="0.3">
      <c r="A75" s="15">
        <v>24591</v>
      </c>
      <c r="B75" s="16">
        <v>43085</v>
      </c>
      <c r="C75" s="5">
        <v>0.45833333333333331</v>
      </c>
      <c r="D75" s="15" t="s">
        <v>55</v>
      </c>
      <c r="E75" s="15" t="s">
        <v>107</v>
      </c>
      <c r="F75" s="15" t="s">
        <v>186</v>
      </c>
      <c r="G75" s="15" t="s">
        <v>51</v>
      </c>
      <c r="H75" s="15" t="s">
        <v>85</v>
      </c>
      <c r="I75" s="15" t="s">
        <v>52</v>
      </c>
      <c r="J75" s="15" t="s">
        <v>14</v>
      </c>
      <c r="K75" s="15" t="str">
        <f t="shared" si="3"/>
        <v>Atlantis C3</v>
      </c>
      <c r="L75" s="15">
        <f t="shared" si="4"/>
        <v>6</v>
      </c>
      <c r="M75" s="15">
        <f t="shared" si="5"/>
        <v>6</v>
      </c>
    </row>
    <row r="76" spans="1:13" x14ac:dyDescent="0.3">
      <c r="A76" s="15">
        <v>38270</v>
      </c>
      <c r="B76" s="16">
        <v>43085</v>
      </c>
      <c r="C76" s="5">
        <v>0.41666666666666669</v>
      </c>
      <c r="D76" s="15" t="s">
        <v>143</v>
      </c>
      <c r="E76" s="15" t="s">
        <v>16</v>
      </c>
      <c r="F76" s="15" t="s">
        <v>144</v>
      </c>
      <c r="G76" s="15" t="s">
        <v>51</v>
      </c>
      <c r="H76" s="15" t="s">
        <v>85</v>
      </c>
      <c r="I76" s="15" t="s">
        <v>123</v>
      </c>
      <c r="J76" s="15" t="s">
        <v>14</v>
      </c>
      <c r="K76" s="15" t="str">
        <f t="shared" si="3"/>
        <v>Atlantis D2</v>
      </c>
      <c r="L76" s="15">
        <f t="shared" si="4"/>
        <v>6</v>
      </c>
      <c r="M76" s="15">
        <f t="shared" si="5"/>
        <v>6</v>
      </c>
    </row>
    <row r="77" spans="1:13" x14ac:dyDescent="0.3">
      <c r="A77" s="15">
        <v>32405</v>
      </c>
      <c r="B77" s="16">
        <v>43085</v>
      </c>
      <c r="C77" s="5">
        <v>0.41666666666666669</v>
      </c>
      <c r="D77" s="15" t="s">
        <v>56</v>
      </c>
      <c r="E77" s="15" t="s">
        <v>32</v>
      </c>
      <c r="F77" s="15" t="s">
        <v>187</v>
      </c>
      <c r="G77" s="15" t="s">
        <v>51</v>
      </c>
      <c r="H77" s="15" t="s">
        <v>85</v>
      </c>
      <c r="I77" s="15" t="s">
        <v>52</v>
      </c>
      <c r="J77" s="15" t="s">
        <v>14</v>
      </c>
      <c r="K77" s="15" t="str">
        <f t="shared" si="3"/>
        <v>Atlantis E1</v>
      </c>
      <c r="L77" s="15">
        <f t="shared" si="4"/>
        <v>6</v>
      </c>
      <c r="M77" s="15">
        <f t="shared" si="5"/>
        <v>6</v>
      </c>
    </row>
    <row r="78" spans="1:13" x14ac:dyDescent="0.3">
      <c r="A78" s="15">
        <v>29519</v>
      </c>
      <c r="B78" s="16">
        <v>43085</v>
      </c>
      <c r="C78" s="5">
        <v>0.41666666666666669</v>
      </c>
      <c r="D78" s="15" t="s">
        <v>57</v>
      </c>
      <c r="E78" s="15" t="s">
        <v>18</v>
      </c>
      <c r="F78" s="15" t="s">
        <v>188</v>
      </c>
      <c r="G78" s="15" t="s">
        <v>51</v>
      </c>
      <c r="H78" s="15" t="s">
        <v>85</v>
      </c>
      <c r="I78" s="15" t="s">
        <v>52</v>
      </c>
      <c r="J78" s="15" t="s">
        <v>14</v>
      </c>
      <c r="K78" s="15" t="str">
        <f t="shared" si="3"/>
        <v>Atlantis F1</v>
      </c>
      <c r="L78" s="15">
        <f t="shared" si="4"/>
        <v>6</v>
      </c>
      <c r="M78" s="15">
        <f t="shared" si="5"/>
        <v>6</v>
      </c>
    </row>
    <row r="79" spans="1:13" x14ac:dyDescent="0.3">
      <c r="A79" s="15">
        <v>13002</v>
      </c>
      <c r="B79" s="16">
        <v>43085</v>
      </c>
      <c r="C79" s="5">
        <v>0.79166666666666663</v>
      </c>
      <c r="D79" s="15" t="s">
        <v>19</v>
      </c>
      <c r="E79" s="15" t="s">
        <v>58</v>
      </c>
      <c r="F79" s="15" t="s">
        <v>20</v>
      </c>
      <c r="G79" s="15" t="s">
        <v>51</v>
      </c>
      <c r="H79" s="15" t="s">
        <v>52</v>
      </c>
      <c r="I79" s="15" t="s">
        <v>103</v>
      </c>
      <c r="J79" s="15" t="s">
        <v>59</v>
      </c>
      <c r="K79" s="15" t="str">
        <f t="shared" si="3"/>
        <v>Atlantis 1</v>
      </c>
      <c r="L79" s="15">
        <f t="shared" si="4"/>
        <v>7</v>
      </c>
      <c r="M79" s="15">
        <f t="shared" si="5"/>
        <v>7</v>
      </c>
    </row>
    <row r="80" spans="1:13" x14ac:dyDescent="0.3">
      <c r="A80" s="15">
        <v>17130</v>
      </c>
      <c r="B80" s="16">
        <v>43085</v>
      </c>
      <c r="C80" s="5">
        <v>0.84027777777777779</v>
      </c>
      <c r="D80" s="15" t="s">
        <v>21</v>
      </c>
      <c r="E80" s="15" t="s">
        <v>189</v>
      </c>
      <c r="F80" s="15" t="s">
        <v>22</v>
      </c>
      <c r="G80" s="15" t="s">
        <v>51</v>
      </c>
      <c r="H80" s="15" t="s">
        <v>52</v>
      </c>
      <c r="I80" s="15" t="s">
        <v>103</v>
      </c>
      <c r="J80" s="15" t="s">
        <v>59</v>
      </c>
      <c r="K80" s="15" t="str">
        <f t="shared" si="3"/>
        <v>Atlantis 2</v>
      </c>
      <c r="L80" s="15">
        <f t="shared" si="4"/>
        <v>7</v>
      </c>
      <c r="M80" s="15">
        <f t="shared" si="5"/>
        <v>7</v>
      </c>
    </row>
    <row r="81" spans="1:13" x14ac:dyDescent="0.3">
      <c r="A81" s="15">
        <v>18926</v>
      </c>
      <c r="B81" s="16">
        <v>43085</v>
      </c>
      <c r="C81" s="5">
        <v>0.54861111111111105</v>
      </c>
      <c r="D81" s="15" t="s">
        <v>53</v>
      </c>
      <c r="E81" s="15" t="s">
        <v>190</v>
      </c>
      <c r="F81" s="15" t="s">
        <v>25</v>
      </c>
      <c r="G81" s="15" t="s">
        <v>51</v>
      </c>
      <c r="H81" s="15" t="s">
        <v>73</v>
      </c>
      <c r="I81" s="15" t="s">
        <v>74</v>
      </c>
      <c r="J81" s="15" t="s">
        <v>31</v>
      </c>
      <c r="K81" s="15" t="str">
        <f t="shared" si="3"/>
        <v>Atlantis A1</v>
      </c>
      <c r="L81" s="15">
        <f t="shared" si="4"/>
        <v>7</v>
      </c>
      <c r="M81" s="15">
        <f t="shared" si="5"/>
        <v>7</v>
      </c>
    </row>
    <row r="82" spans="1:13" x14ac:dyDescent="0.3">
      <c r="A82" s="15">
        <v>15921</v>
      </c>
      <c r="B82" s="16">
        <v>43085</v>
      </c>
      <c r="C82" s="5">
        <v>0.45833333333333331</v>
      </c>
      <c r="D82" s="15" t="s">
        <v>53</v>
      </c>
      <c r="E82" s="15" t="s">
        <v>54</v>
      </c>
      <c r="F82" s="15" t="s">
        <v>99</v>
      </c>
      <c r="G82" s="15" t="s">
        <v>51</v>
      </c>
      <c r="H82" s="15" t="s">
        <v>52</v>
      </c>
      <c r="I82" s="15" t="s">
        <v>191</v>
      </c>
      <c r="J82" s="15" t="s">
        <v>75</v>
      </c>
      <c r="K82" s="15" t="str">
        <f t="shared" si="3"/>
        <v>Atlantis A3</v>
      </c>
      <c r="L82" s="15">
        <f t="shared" si="4"/>
        <v>5</v>
      </c>
      <c r="M82" s="15">
        <f t="shared" si="5"/>
        <v>6</v>
      </c>
    </row>
    <row r="83" spans="1:13" x14ac:dyDescent="0.3">
      <c r="A83" s="15">
        <v>18139</v>
      </c>
      <c r="B83" s="16">
        <v>43085</v>
      </c>
      <c r="C83" s="5">
        <v>0.52083333333333337</v>
      </c>
      <c r="D83" s="15" t="s">
        <v>60</v>
      </c>
      <c r="E83" s="15" t="s">
        <v>192</v>
      </c>
      <c r="F83" s="15" t="s">
        <v>27</v>
      </c>
      <c r="G83" s="15" t="s">
        <v>51</v>
      </c>
      <c r="H83" s="15" t="s">
        <v>81</v>
      </c>
      <c r="I83" s="15" t="s">
        <v>193</v>
      </c>
      <c r="J83" s="15" t="s">
        <v>26</v>
      </c>
      <c r="K83" s="15" t="str">
        <f t="shared" si="3"/>
        <v>Atlantis B1</v>
      </c>
      <c r="L83" s="15">
        <f t="shared" si="4"/>
        <v>6</v>
      </c>
      <c r="M83" s="15">
        <f t="shared" si="5"/>
        <v>6</v>
      </c>
    </row>
    <row r="84" spans="1:13" x14ac:dyDescent="0.3">
      <c r="A84" s="15">
        <v>29245</v>
      </c>
      <c r="B84" s="16">
        <v>43085</v>
      </c>
      <c r="C84" s="5">
        <v>0.45833333333333331</v>
      </c>
      <c r="D84" s="15" t="s">
        <v>61</v>
      </c>
      <c r="E84" s="15" t="s">
        <v>194</v>
      </c>
      <c r="F84" s="15" t="s">
        <v>15</v>
      </c>
      <c r="G84" s="15" t="s">
        <v>51</v>
      </c>
      <c r="H84" s="15" t="s">
        <v>81</v>
      </c>
      <c r="I84" s="15" t="s">
        <v>129</v>
      </c>
      <c r="J84" s="15" t="s">
        <v>130</v>
      </c>
      <c r="K84" s="15" t="str">
        <f t="shared" si="3"/>
        <v>Atlantis D1</v>
      </c>
      <c r="L84" s="15">
        <f t="shared" si="4"/>
        <v>6</v>
      </c>
      <c r="M84" s="15">
        <f t="shared" si="5"/>
        <v>6</v>
      </c>
    </row>
    <row r="85" spans="1:13" x14ac:dyDescent="0.3">
      <c r="A85" s="15">
        <v>38255</v>
      </c>
      <c r="B85" s="16">
        <v>43092</v>
      </c>
      <c r="C85" s="5">
        <v>0.58333333333333337</v>
      </c>
      <c r="D85" s="15" t="s">
        <v>143</v>
      </c>
      <c r="E85" s="15" t="s">
        <v>195</v>
      </c>
      <c r="F85" s="15" t="s">
        <v>16</v>
      </c>
      <c r="G85" s="15" t="s">
        <v>51</v>
      </c>
      <c r="H85" s="15" t="s">
        <v>52</v>
      </c>
      <c r="I85" s="15" t="s">
        <v>196</v>
      </c>
      <c r="J85" s="15" t="s">
        <v>136</v>
      </c>
      <c r="K85" s="15" t="str">
        <f t="shared" si="3"/>
        <v>Atlantis D2</v>
      </c>
      <c r="L85" s="15">
        <f t="shared" si="4"/>
        <v>6</v>
      </c>
      <c r="M85" s="15">
        <f t="shared" si="5"/>
        <v>6</v>
      </c>
    </row>
    <row r="86" spans="1:13" x14ac:dyDescent="0.3">
      <c r="A86" s="15">
        <v>13298</v>
      </c>
      <c r="B86" s="16">
        <v>43106</v>
      </c>
      <c r="C86" s="5">
        <v>0.63888888888888895</v>
      </c>
      <c r="D86" s="15" t="s">
        <v>19</v>
      </c>
      <c r="E86" s="15" t="s">
        <v>20</v>
      </c>
      <c r="F86" s="15" t="s">
        <v>197</v>
      </c>
      <c r="G86" s="15" t="s">
        <v>51</v>
      </c>
      <c r="H86" s="15" t="s">
        <v>85</v>
      </c>
      <c r="I86" s="15" t="s">
        <v>52</v>
      </c>
      <c r="J86" s="15" t="s">
        <v>14</v>
      </c>
      <c r="K86" s="15" t="str">
        <f t="shared" si="3"/>
        <v>Atlantis 1</v>
      </c>
      <c r="L86" s="15">
        <f t="shared" si="4"/>
        <v>7</v>
      </c>
      <c r="M86" s="15">
        <f t="shared" si="5"/>
        <v>7</v>
      </c>
    </row>
    <row r="87" spans="1:13" x14ac:dyDescent="0.3">
      <c r="A87" s="15">
        <v>17657</v>
      </c>
      <c r="B87" s="16">
        <v>43106</v>
      </c>
      <c r="C87" s="5">
        <v>0.58333333333333337</v>
      </c>
      <c r="D87" s="15" t="s">
        <v>21</v>
      </c>
      <c r="E87" s="15" t="s">
        <v>22</v>
      </c>
      <c r="F87" s="15" t="s">
        <v>198</v>
      </c>
      <c r="G87" s="15" t="s">
        <v>51</v>
      </c>
      <c r="H87" s="15" t="s">
        <v>85</v>
      </c>
      <c r="I87" s="15" t="s">
        <v>52</v>
      </c>
      <c r="J87" s="15" t="s">
        <v>14</v>
      </c>
      <c r="K87" s="15" t="str">
        <f t="shared" si="3"/>
        <v>Atlantis 2</v>
      </c>
      <c r="L87" s="15">
        <f t="shared" si="4"/>
        <v>7</v>
      </c>
      <c r="M87" s="15">
        <f t="shared" si="5"/>
        <v>7</v>
      </c>
    </row>
    <row r="88" spans="1:13" x14ac:dyDescent="0.3">
      <c r="A88" s="15">
        <v>19260</v>
      </c>
      <c r="B88" s="16">
        <v>43106</v>
      </c>
      <c r="C88" s="5">
        <v>0.57638888888888895</v>
      </c>
      <c r="D88" s="15" t="s">
        <v>53</v>
      </c>
      <c r="E88" s="15" t="s">
        <v>25</v>
      </c>
      <c r="F88" s="15" t="s">
        <v>199</v>
      </c>
      <c r="G88" s="15" t="s">
        <v>51</v>
      </c>
      <c r="H88" s="15" t="s">
        <v>85</v>
      </c>
      <c r="I88" s="15" t="s">
        <v>52</v>
      </c>
      <c r="J88" s="15" t="s">
        <v>14</v>
      </c>
      <c r="K88" s="15" t="str">
        <f t="shared" si="3"/>
        <v>Atlantis A1</v>
      </c>
      <c r="L88" s="15">
        <f t="shared" si="4"/>
        <v>7</v>
      </c>
      <c r="M88" s="15">
        <f t="shared" si="5"/>
        <v>7</v>
      </c>
    </row>
    <row r="89" spans="1:13" x14ac:dyDescent="0.3">
      <c r="A89" s="15">
        <v>22359</v>
      </c>
      <c r="B89" s="16">
        <v>43106</v>
      </c>
      <c r="C89" s="5">
        <v>0.45833333333333331</v>
      </c>
      <c r="D89" s="15" t="s">
        <v>21</v>
      </c>
      <c r="E89" s="15" t="s">
        <v>200</v>
      </c>
      <c r="F89" s="15" t="s">
        <v>23</v>
      </c>
      <c r="G89" s="15" t="s">
        <v>51</v>
      </c>
      <c r="H89" s="15" t="s">
        <v>76</v>
      </c>
      <c r="I89" s="15" t="s">
        <v>201</v>
      </c>
      <c r="J89" s="15" t="s">
        <v>31</v>
      </c>
      <c r="K89" s="15" t="str">
        <f t="shared" si="3"/>
        <v>Atlantis 3</v>
      </c>
      <c r="L89" s="15">
        <f t="shared" si="4"/>
        <v>6</v>
      </c>
      <c r="M89" s="15">
        <f t="shared" si="5"/>
        <v>6</v>
      </c>
    </row>
    <row r="90" spans="1:13" x14ac:dyDescent="0.3">
      <c r="A90" s="15">
        <v>22348</v>
      </c>
      <c r="B90" s="16">
        <v>43106</v>
      </c>
      <c r="C90" s="5">
        <v>0.73611111111111116</v>
      </c>
      <c r="D90" s="15" t="s">
        <v>21</v>
      </c>
      <c r="E90" s="15" t="s">
        <v>202</v>
      </c>
      <c r="F90" s="15" t="s">
        <v>35</v>
      </c>
      <c r="G90" s="15" t="s">
        <v>51</v>
      </c>
      <c r="H90" s="15" t="s">
        <v>52</v>
      </c>
      <c r="I90" s="15" t="s">
        <v>179</v>
      </c>
      <c r="J90" s="15" t="s">
        <v>42</v>
      </c>
      <c r="K90" s="15" t="str">
        <f t="shared" si="3"/>
        <v>Atlantis 4</v>
      </c>
      <c r="L90" s="15">
        <f t="shared" si="4"/>
        <v>6</v>
      </c>
      <c r="M90" s="15">
        <f t="shared" si="5"/>
        <v>6</v>
      </c>
    </row>
    <row r="91" spans="1:13" x14ac:dyDescent="0.3">
      <c r="A91" s="15">
        <v>17372</v>
      </c>
      <c r="B91" s="16">
        <v>43106</v>
      </c>
      <c r="C91" s="5">
        <v>0.68055555555555547</v>
      </c>
      <c r="D91" s="15" t="s">
        <v>53</v>
      </c>
      <c r="E91" s="15" t="s">
        <v>203</v>
      </c>
      <c r="F91" s="15" t="s">
        <v>13</v>
      </c>
      <c r="G91" s="15" t="s">
        <v>51</v>
      </c>
      <c r="H91" s="15" t="s">
        <v>52</v>
      </c>
      <c r="I91" s="15" t="s">
        <v>204</v>
      </c>
      <c r="J91" s="15" t="s">
        <v>205</v>
      </c>
      <c r="K91" s="15" t="str">
        <f t="shared" si="3"/>
        <v>Atlantis A2</v>
      </c>
      <c r="L91" s="15">
        <f t="shared" si="4"/>
        <v>6</v>
      </c>
      <c r="M91" s="15">
        <f t="shared" si="5"/>
        <v>6</v>
      </c>
    </row>
    <row r="92" spans="1:13" x14ac:dyDescent="0.3">
      <c r="A92" s="15">
        <v>23966</v>
      </c>
      <c r="B92" s="16">
        <v>43106</v>
      </c>
      <c r="C92" s="5">
        <v>0.59027777777777779</v>
      </c>
      <c r="D92" s="15" t="s">
        <v>55</v>
      </c>
      <c r="E92" s="15" t="s">
        <v>206</v>
      </c>
      <c r="F92" s="15" t="s">
        <v>30</v>
      </c>
      <c r="G92" s="15" t="s">
        <v>51</v>
      </c>
      <c r="H92" s="15" t="s">
        <v>52</v>
      </c>
      <c r="I92" s="15" t="s">
        <v>67</v>
      </c>
      <c r="J92" s="15" t="s">
        <v>43</v>
      </c>
      <c r="K92" s="15" t="str">
        <f t="shared" si="3"/>
        <v>Atlantis C2</v>
      </c>
      <c r="L92" s="15">
        <f t="shared" si="4"/>
        <v>6</v>
      </c>
      <c r="M92" s="15">
        <f t="shared" si="5"/>
        <v>6</v>
      </c>
    </row>
    <row r="93" spans="1:13" x14ac:dyDescent="0.3">
      <c r="A93" s="15">
        <v>26790</v>
      </c>
      <c r="B93" s="16">
        <v>43106</v>
      </c>
      <c r="C93" s="5">
        <v>0.65972222222222221</v>
      </c>
      <c r="D93" s="15" t="s">
        <v>61</v>
      </c>
      <c r="E93" s="15" t="s">
        <v>114</v>
      </c>
      <c r="F93" s="15" t="s">
        <v>15</v>
      </c>
      <c r="G93" s="15" t="s">
        <v>51</v>
      </c>
      <c r="H93" s="15" t="s">
        <v>120</v>
      </c>
      <c r="I93" s="15" t="s">
        <v>121</v>
      </c>
      <c r="J93" s="15" t="s">
        <v>46</v>
      </c>
      <c r="K93" s="15" t="str">
        <f t="shared" si="3"/>
        <v>Atlantis D1</v>
      </c>
      <c r="L93" s="15">
        <f t="shared" si="4"/>
        <v>6</v>
      </c>
      <c r="M93" s="15">
        <f t="shared" si="5"/>
        <v>6</v>
      </c>
    </row>
    <row r="94" spans="1:13" x14ac:dyDescent="0.3">
      <c r="A94" s="15">
        <v>35484</v>
      </c>
      <c r="B94" s="16">
        <v>43106</v>
      </c>
      <c r="C94" s="5">
        <v>0.71180555555555547</v>
      </c>
      <c r="D94" s="15" t="s">
        <v>56</v>
      </c>
      <c r="E94" s="15" t="s">
        <v>207</v>
      </c>
      <c r="F94" s="15" t="s">
        <v>32</v>
      </c>
      <c r="G94" s="15" t="s">
        <v>51</v>
      </c>
      <c r="H94" s="15" t="s">
        <v>52</v>
      </c>
      <c r="I94" s="15" t="s">
        <v>69</v>
      </c>
      <c r="J94" s="15" t="s">
        <v>70</v>
      </c>
      <c r="K94" s="15" t="str">
        <f t="shared" si="3"/>
        <v>Atlantis E1</v>
      </c>
      <c r="L94" s="15">
        <f t="shared" si="4"/>
        <v>6</v>
      </c>
      <c r="M94" s="15">
        <f t="shared" si="5"/>
        <v>6</v>
      </c>
    </row>
    <row r="95" spans="1:13" x14ac:dyDescent="0.3">
      <c r="A95" s="15">
        <v>35504</v>
      </c>
      <c r="B95" s="16">
        <v>43106</v>
      </c>
      <c r="C95" s="5">
        <v>0.41666666666666669</v>
      </c>
      <c r="D95" s="15" t="s">
        <v>56</v>
      </c>
      <c r="E95" s="15" t="s">
        <v>208</v>
      </c>
      <c r="F95" s="15" t="s">
        <v>17</v>
      </c>
      <c r="G95" s="15" t="s">
        <v>51</v>
      </c>
      <c r="H95" s="15" t="s">
        <v>209</v>
      </c>
      <c r="I95" s="15" t="s">
        <v>210</v>
      </c>
      <c r="J95" s="15" t="s">
        <v>38</v>
      </c>
      <c r="K95" s="15" t="str">
        <f t="shared" si="3"/>
        <v>Atlantis E2</v>
      </c>
      <c r="L95" s="15">
        <f t="shared" si="4"/>
        <v>6</v>
      </c>
      <c r="M95" s="15">
        <f t="shared" si="5"/>
        <v>6</v>
      </c>
    </row>
    <row r="96" spans="1:13" x14ac:dyDescent="0.3">
      <c r="A96" s="15">
        <v>31320</v>
      </c>
      <c r="B96" s="16">
        <v>43106</v>
      </c>
      <c r="C96" s="5">
        <v>0.375</v>
      </c>
      <c r="D96" s="15" t="s">
        <v>57</v>
      </c>
      <c r="E96" s="15" t="s">
        <v>211</v>
      </c>
      <c r="F96" s="15" t="s">
        <v>18</v>
      </c>
      <c r="G96" s="15" t="s">
        <v>51</v>
      </c>
      <c r="H96" s="15" t="s">
        <v>209</v>
      </c>
      <c r="I96" s="15" t="s">
        <v>210</v>
      </c>
      <c r="J96" s="15" t="s">
        <v>38</v>
      </c>
      <c r="K96" s="15" t="str">
        <f t="shared" si="3"/>
        <v>Atlantis F1</v>
      </c>
      <c r="L96" s="15">
        <f t="shared" si="4"/>
        <v>6</v>
      </c>
      <c r="M96" s="15">
        <f t="shared" si="5"/>
        <v>6</v>
      </c>
    </row>
    <row r="97" spans="1:13" x14ac:dyDescent="0.3">
      <c r="A97" s="15">
        <v>13309</v>
      </c>
      <c r="B97" s="16">
        <v>43113</v>
      </c>
      <c r="C97" s="5">
        <v>0.72222222222222221</v>
      </c>
      <c r="D97" s="15" t="s">
        <v>19</v>
      </c>
      <c r="E97" s="15" t="s">
        <v>20</v>
      </c>
      <c r="F97" s="15" t="s">
        <v>91</v>
      </c>
      <c r="G97" s="15" t="s">
        <v>51</v>
      </c>
      <c r="H97" s="15" t="s">
        <v>85</v>
      </c>
      <c r="I97" s="15" t="s">
        <v>52</v>
      </c>
      <c r="J97" s="15" t="s">
        <v>14</v>
      </c>
      <c r="K97" s="15" t="str">
        <f t="shared" si="3"/>
        <v>Atlantis 1</v>
      </c>
      <c r="L97" s="15">
        <f t="shared" si="4"/>
        <v>7</v>
      </c>
      <c r="M97" s="15">
        <f t="shared" si="5"/>
        <v>7</v>
      </c>
    </row>
    <row r="98" spans="1:13" x14ac:dyDescent="0.3">
      <c r="A98" s="15">
        <v>17679</v>
      </c>
      <c r="B98" s="16">
        <v>43113</v>
      </c>
      <c r="C98" s="5">
        <v>0.66666666666666663</v>
      </c>
      <c r="D98" s="15" t="s">
        <v>21</v>
      </c>
      <c r="E98" s="15" t="s">
        <v>22</v>
      </c>
      <c r="F98" s="15" t="s">
        <v>94</v>
      </c>
      <c r="G98" s="15" t="s">
        <v>51</v>
      </c>
      <c r="H98" s="15" t="s">
        <v>85</v>
      </c>
      <c r="I98" s="15" t="s">
        <v>52</v>
      </c>
      <c r="J98" s="15" t="s">
        <v>14</v>
      </c>
      <c r="K98" s="15" t="str">
        <f t="shared" si="3"/>
        <v>Atlantis 2</v>
      </c>
      <c r="L98" s="15">
        <f t="shared" si="4"/>
        <v>7</v>
      </c>
      <c r="M98" s="15">
        <f t="shared" si="5"/>
        <v>7</v>
      </c>
    </row>
    <row r="99" spans="1:13" x14ac:dyDescent="0.3">
      <c r="A99" s="15">
        <v>19273</v>
      </c>
      <c r="B99" s="16">
        <v>43113</v>
      </c>
      <c r="C99" s="5">
        <v>0.61805555555555558</v>
      </c>
      <c r="D99" s="15" t="s">
        <v>53</v>
      </c>
      <c r="E99" s="15" t="s">
        <v>25</v>
      </c>
      <c r="F99" s="15" t="s">
        <v>96</v>
      </c>
      <c r="G99" s="15" t="s">
        <v>51</v>
      </c>
      <c r="H99" s="15" t="s">
        <v>85</v>
      </c>
      <c r="I99" s="15" t="s">
        <v>52</v>
      </c>
      <c r="J99" s="15" t="s">
        <v>14</v>
      </c>
      <c r="K99" s="15" t="str">
        <f t="shared" si="3"/>
        <v>Atlantis A1</v>
      </c>
      <c r="L99" s="15">
        <f t="shared" si="4"/>
        <v>7</v>
      </c>
      <c r="M99" s="15">
        <f t="shared" si="5"/>
        <v>7</v>
      </c>
    </row>
    <row r="100" spans="1:13" x14ac:dyDescent="0.3">
      <c r="A100" s="15">
        <v>17002</v>
      </c>
      <c r="B100" s="16">
        <v>43113</v>
      </c>
      <c r="C100" s="5">
        <v>0.56944444444444442</v>
      </c>
      <c r="D100" s="15" t="s">
        <v>53</v>
      </c>
      <c r="E100" s="15" t="s">
        <v>99</v>
      </c>
      <c r="F100" s="15" t="s">
        <v>98</v>
      </c>
      <c r="G100" s="15" t="s">
        <v>51</v>
      </c>
      <c r="H100" s="15" t="s">
        <v>85</v>
      </c>
      <c r="I100" s="15" t="s">
        <v>52</v>
      </c>
      <c r="J100" s="15" t="s">
        <v>14</v>
      </c>
      <c r="K100" s="15" t="str">
        <f t="shared" si="3"/>
        <v>Atlantis A3</v>
      </c>
      <c r="L100" s="15">
        <f t="shared" si="4"/>
        <v>5</v>
      </c>
      <c r="M100" s="15">
        <f t="shared" si="5"/>
        <v>6</v>
      </c>
    </row>
    <row r="101" spans="1:13" x14ac:dyDescent="0.3">
      <c r="A101" s="15">
        <v>24869</v>
      </c>
      <c r="B101" s="16">
        <v>43113</v>
      </c>
      <c r="C101" s="5">
        <v>0.52777777777777779</v>
      </c>
      <c r="D101" s="15" t="s">
        <v>55</v>
      </c>
      <c r="E101" s="15" t="s">
        <v>30</v>
      </c>
      <c r="F101" s="15" t="s">
        <v>212</v>
      </c>
      <c r="G101" s="15" t="s">
        <v>51</v>
      </c>
      <c r="H101" s="15" t="s">
        <v>85</v>
      </c>
      <c r="I101" s="15" t="s">
        <v>52</v>
      </c>
      <c r="J101" s="15" t="s">
        <v>14</v>
      </c>
      <c r="K101" s="15" t="str">
        <f t="shared" si="3"/>
        <v>Atlantis C2</v>
      </c>
      <c r="L101" s="15">
        <f t="shared" si="4"/>
        <v>6</v>
      </c>
      <c r="M101" s="15">
        <f t="shared" si="5"/>
        <v>6</v>
      </c>
    </row>
    <row r="102" spans="1:13" x14ac:dyDescent="0.3">
      <c r="A102" s="15">
        <v>24645</v>
      </c>
      <c r="B102" s="16">
        <v>43113</v>
      </c>
      <c r="C102" s="5">
        <v>0.4861111111111111</v>
      </c>
      <c r="D102" s="15" t="s">
        <v>55</v>
      </c>
      <c r="E102" s="15" t="s">
        <v>107</v>
      </c>
      <c r="F102" s="15" t="s">
        <v>106</v>
      </c>
      <c r="G102" s="15" t="s">
        <v>51</v>
      </c>
      <c r="H102" s="15" t="s">
        <v>85</v>
      </c>
      <c r="I102" s="15" t="s">
        <v>52</v>
      </c>
      <c r="J102" s="15" t="s">
        <v>14</v>
      </c>
      <c r="K102" s="15" t="str">
        <f t="shared" si="3"/>
        <v>Atlantis C3</v>
      </c>
      <c r="L102" s="15">
        <f t="shared" si="4"/>
        <v>6</v>
      </c>
      <c r="M102" s="15">
        <f t="shared" si="5"/>
        <v>6</v>
      </c>
    </row>
    <row r="103" spans="1:13" x14ac:dyDescent="0.3">
      <c r="A103" s="15">
        <v>28348</v>
      </c>
      <c r="B103" s="16">
        <v>43113</v>
      </c>
      <c r="C103" s="5">
        <v>0.44444444444444442</v>
      </c>
      <c r="D103" s="15" t="s">
        <v>61</v>
      </c>
      <c r="E103" s="15" t="s">
        <v>15</v>
      </c>
      <c r="F103" s="15" t="s">
        <v>110</v>
      </c>
      <c r="G103" s="15" t="s">
        <v>51</v>
      </c>
      <c r="H103" s="15" t="s">
        <v>85</v>
      </c>
      <c r="I103" s="15" t="s">
        <v>52</v>
      </c>
      <c r="J103" s="15" t="s">
        <v>14</v>
      </c>
      <c r="K103" s="15" t="str">
        <f t="shared" si="3"/>
        <v>Atlantis D1</v>
      </c>
      <c r="L103" s="15">
        <f t="shared" si="4"/>
        <v>6</v>
      </c>
      <c r="M103" s="15">
        <f t="shared" si="5"/>
        <v>6</v>
      </c>
    </row>
    <row r="104" spans="1:13" x14ac:dyDescent="0.3">
      <c r="A104" s="15">
        <v>20710</v>
      </c>
      <c r="B104" s="16">
        <v>43113</v>
      </c>
      <c r="C104" s="5">
        <v>0.79166666666666663</v>
      </c>
      <c r="D104" s="15" t="s">
        <v>21</v>
      </c>
      <c r="E104" s="15" t="s">
        <v>84</v>
      </c>
      <c r="F104" s="15" t="s">
        <v>23</v>
      </c>
      <c r="G104" s="15" t="s">
        <v>51</v>
      </c>
      <c r="H104" s="15" t="s">
        <v>52</v>
      </c>
      <c r="I104" s="15" t="s">
        <v>95</v>
      </c>
      <c r="J104" s="15" t="s">
        <v>29</v>
      </c>
      <c r="K104" s="15" t="str">
        <f t="shared" si="3"/>
        <v>Atlantis 3</v>
      </c>
      <c r="L104" s="15">
        <f t="shared" si="4"/>
        <v>6</v>
      </c>
      <c r="M104" s="15">
        <f t="shared" si="5"/>
        <v>6</v>
      </c>
    </row>
    <row r="105" spans="1:13" x14ac:dyDescent="0.3">
      <c r="A105" s="15">
        <v>20707</v>
      </c>
      <c r="B105" s="16">
        <v>43113</v>
      </c>
      <c r="C105" s="5">
        <v>0.6875</v>
      </c>
      <c r="D105" s="15" t="s">
        <v>21</v>
      </c>
      <c r="E105" s="15" t="s">
        <v>86</v>
      </c>
      <c r="F105" s="15" t="s">
        <v>35</v>
      </c>
      <c r="G105" s="15" t="s">
        <v>51</v>
      </c>
      <c r="H105" s="15" t="s">
        <v>52</v>
      </c>
      <c r="I105" s="15" t="s">
        <v>64</v>
      </c>
      <c r="J105" s="15" t="s">
        <v>45</v>
      </c>
      <c r="K105" s="15" t="str">
        <f t="shared" si="3"/>
        <v>Atlantis 4</v>
      </c>
      <c r="L105" s="15">
        <f t="shared" si="4"/>
        <v>6</v>
      </c>
      <c r="M105" s="15">
        <f t="shared" si="5"/>
        <v>6</v>
      </c>
    </row>
    <row r="106" spans="1:13" x14ac:dyDescent="0.3">
      <c r="A106" s="15">
        <v>15974</v>
      </c>
      <c r="B106" s="16">
        <v>43113</v>
      </c>
      <c r="C106" s="5">
        <v>0.63194444444444442</v>
      </c>
      <c r="D106" s="15" t="s">
        <v>53</v>
      </c>
      <c r="E106" s="15" t="s">
        <v>87</v>
      </c>
      <c r="F106" s="15" t="s">
        <v>13</v>
      </c>
      <c r="G106" s="15" t="s">
        <v>51</v>
      </c>
      <c r="H106" s="15" t="s">
        <v>52</v>
      </c>
      <c r="I106" s="15" t="s">
        <v>213</v>
      </c>
      <c r="J106" s="15" t="s">
        <v>214</v>
      </c>
      <c r="K106" s="15" t="str">
        <f t="shared" si="3"/>
        <v>Atlantis A2</v>
      </c>
      <c r="L106" s="15">
        <f t="shared" si="4"/>
        <v>6</v>
      </c>
      <c r="M106" s="15">
        <f t="shared" si="5"/>
        <v>6</v>
      </c>
    </row>
    <row r="107" spans="1:13" x14ac:dyDescent="0.3">
      <c r="A107" s="15">
        <v>23324</v>
      </c>
      <c r="B107" s="16">
        <v>43113</v>
      </c>
      <c r="C107" s="5">
        <v>0.5</v>
      </c>
      <c r="D107" s="15" t="s">
        <v>55</v>
      </c>
      <c r="E107" s="15" t="s">
        <v>34</v>
      </c>
      <c r="F107" s="15" t="s">
        <v>28</v>
      </c>
      <c r="G107" s="15" t="s">
        <v>51</v>
      </c>
      <c r="H107" s="15" t="s">
        <v>52</v>
      </c>
      <c r="I107" s="15" t="s">
        <v>116</v>
      </c>
      <c r="J107" s="15" t="s">
        <v>48</v>
      </c>
      <c r="K107" s="15" t="str">
        <f t="shared" si="3"/>
        <v>Atlantis C1</v>
      </c>
      <c r="L107" s="15">
        <f t="shared" si="4"/>
        <v>6</v>
      </c>
      <c r="M107" s="15">
        <f t="shared" si="5"/>
        <v>6</v>
      </c>
    </row>
    <row r="108" spans="1:13" x14ac:dyDescent="0.3">
      <c r="A108" s="15">
        <v>38248</v>
      </c>
      <c r="B108" s="16">
        <v>43113</v>
      </c>
      <c r="C108" s="5">
        <v>0.6875</v>
      </c>
      <c r="D108" s="15" t="s">
        <v>143</v>
      </c>
      <c r="E108" s="15" t="s">
        <v>156</v>
      </c>
      <c r="F108" s="15" t="s">
        <v>16</v>
      </c>
      <c r="G108" s="15" t="s">
        <v>51</v>
      </c>
      <c r="H108" s="15" t="s">
        <v>215</v>
      </c>
      <c r="I108" s="15" t="s">
        <v>216</v>
      </c>
      <c r="J108" s="15" t="s">
        <v>217</v>
      </c>
      <c r="K108" s="15" t="str">
        <f t="shared" si="3"/>
        <v>Atlantis D2</v>
      </c>
      <c r="L108" s="15">
        <f t="shared" si="4"/>
        <v>6</v>
      </c>
      <c r="M108" s="15">
        <f t="shared" si="5"/>
        <v>6</v>
      </c>
    </row>
    <row r="109" spans="1:13" x14ac:dyDescent="0.3">
      <c r="A109" s="15">
        <v>33597</v>
      </c>
      <c r="B109" s="16">
        <v>43113</v>
      </c>
      <c r="C109" s="5">
        <v>0.375</v>
      </c>
      <c r="D109" s="15" t="s">
        <v>56</v>
      </c>
      <c r="E109" s="15" t="s">
        <v>218</v>
      </c>
      <c r="F109" s="15" t="s">
        <v>32</v>
      </c>
      <c r="G109" s="15" t="s">
        <v>51</v>
      </c>
      <c r="H109" s="15" t="s">
        <v>123</v>
      </c>
      <c r="I109" s="15" t="s">
        <v>78</v>
      </c>
      <c r="J109" s="15" t="s">
        <v>79</v>
      </c>
      <c r="K109" s="15" t="str">
        <f t="shared" si="3"/>
        <v>Atlantis E1</v>
      </c>
      <c r="L109" s="15">
        <f t="shared" si="4"/>
        <v>6</v>
      </c>
      <c r="M109" s="15">
        <f t="shared" si="5"/>
        <v>6</v>
      </c>
    </row>
    <row r="110" spans="1:13" x14ac:dyDescent="0.3">
      <c r="A110" s="15">
        <v>37254</v>
      </c>
      <c r="B110" s="16">
        <v>43113</v>
      </c>
      <c r="C110" s="5">
        <v>0.40625</v>
      </c>
      <c r="D110" s="15" t="s">
        <v>56</v>
      </c>
      <c r="E110" s="15" t="s">
        <v>89</v>
      </c>
      <c r="F110" s="15" t="s">
        <v>17</v>
      </c>
      <c r="G110" s="15" t="s">
        <v>51</v>
      </c>
      <c r="H110" s="15" t="s">
        <v>52</v>
      </c>
      <c r="I110" s="15" t="s">
        <v>67</v>
      </c>
      <c r="J110" s="15" t="s">
        <v>43</v>
      </c>
      <c r="K110" s="15" t="str">
        <f t="shared" si="3"/>
        <v>Atlantis E2</v>
      </c>
      <c r="L110" s="15">
        <f t="shared" si="4"/>
        <v>6</v>
      </c>
      <c r="M110" s="15">
        <f t="shared" si="5"/>
        <v>6</v>
      </c>
    </row>
    <row r="111" spans="1:13" x14ac:dyDescent="0.3">
      <c r="A111" s="15">
        <v>32348</v>
      </c>
      <c r="B111" s="16">
        <v>43113</v>
      </c>
      <c r="C111" s="5">
        <v>0.45833333333333331</v>
      </c>
      <c r="D111" s="15" t="s">
        <v>57</v>
      </c>
      <c r="E111" s="15" t="s">
        <v>90</v>
      </c>
      <c r="F111" s="15" t="s">
        <v>18</v>
      </c>
      <c r="G111" s="15" t="s">
        <v>51</v>
      </c>
      <c r="H111" s="15" t="s">
        <v>52</v>
      </c>
      <c r="I111" s="15" t="s">
        <v>116</v>
      </c>
      <c r="J111" s="15" t="s">
        <v>48</v>
      </c>
      <c r="K111" s="15" t="str">
        <f t="shared" si="3"/>
        <v>Atlantis F1</v>
      </c>
      <c r="L111" s="15">
        <f t="shared" si="4"/>
        <v>6</v>
      </c>
      <c r="M111" s="15">
        <f t="shared" si="5"/>
        <v>6</v>
      </c>
    </row>
    <row r="112" spans="1:13" x14ac:dyDescent="0.3">
      <c r="A112" s="15">
        <v>20329</v>
      </c>
      <c r="B112" s="16">
        <v>43120</v>
      </c>
      <c r="C112" s="5">
        <v>0.59375</v>
      </c>
      <c r="D112" s="15" t="s">
        <v>21</v>
      </c>
      <c r="E112" s="15" t="s">
        <v>23</v>
      </c>
      <c r="F112" s="15" t="s">
        <v>115</v>
      </c>
      <c r="G112" s="15" t="s">
        <v>51</v>
      </c>
      <c r="H112" s="15" t="s">
        <v>85</v>
      </c>
      <c r="I112" s="15" t="s">
        <v>52</v>
      </c>
      <c r="J112" s="15" t="s">
        <v>14</v>
      </c>
      <c r="K112" s="15" t="str">
        <f t="shared" si="3"/>
        <v>Atlantis 3</v>
      </c>
      <c r="L112" s="15">
        <f t="shared" si="4"/>
        <v>6</v>
      </c>
      <c r="M112" s="15">
        <f t="shared" si="5"/>
        <v>6</v>
      </c>
    </row>
    <row r="113" spans="1:13" x14ac:dyDescent="0.3">
      <c r="A113" s="15">
        <v>20322</v>
      </c>
      <c r="B113" s="16">
        <v>43120</v>
      </c>
      <c r="C113" s="5">
        <v>0.54166666666666663</v>
      </c>
      <c r="D113" s="15" t="s">
        <v>21</v>
      </c>
      <c r="E113" s="15" t="s">
        <v>35</v>
      </c>
      <c r="F113" s="15" t="s">
        <v>117</v>
      </c>
      <c r="G113" s="15" t="s">
        <v>51</v>
      </c>
      <c r="H113" s="15" t="s">
        <v>85</v>
      </c>
      <c r="I113" s="15" t="s">
        <v>52</v>
      </c>
      <c r="J113" s="15" t="s">
        <v>14</v>
      </c>
      <c r="K113" s="15" t="str">
        <f t="shared" si="3"/>
        <v>Atlantis 4</v>
      </c>
      <c r="L113" s="15">
        <f t="shared" si="4"/>
        <v>6</v>
      </c>
      <c r="M113" s="15">
        <f t="shared" si="5"/>
        <v>6</v>
      </c>
    </row>
    <row r="114" spans="1:13" x14ac:dyDescent="0.3">
      <c r="A114" s="15">
        <v>22894</v>
      </c>
      <c r="B114" s="16">
        <v>43120</v>
      </c>
      <c r="C114" s="5">
        <v>0.5</v>
      </c>
      <c r="D114" s="15" t="s">
        <v>55</v>
      </c>
      <c r="E114" s="15" t="s">
        <v>28</v>
      </c>
      <c r="F114" s="15" t="s">
        <v>219</v>
      </c>
      <c r="G114" s="15" t="s">
        <v>51</v>
      </c>
      <c r="H114" s="15" t="s">
        <v>85</v>
      </c>
      <c r="I114" s="15" t="s">
        <v>52</v>
      </c>
      <c r="J114" s="15" t="s">
        <v>14</v>
      </c>
      <c r="K114" s="15" t="str">
        <f t="shared" si="3"/>
        <v>Atlantis C1</v>
      </c>
      <c r="L114" s="15">
        <f t="shared" si="4"/>
        <v>6</v>
      </c>
      <c r="M114" s="15">
        <f t="shared" si="5"/>
        <v>6</v>
      </c>
    </row>
    <row r="115" spans="1:13" x14ac:dyDescent="0.3">
      <c r="A115" s="15">
        <v>28897</v>
      </c>
      <c r="B115" s="16">
        <v>43120</v>
      </c>
      <c r="C115" s="5">
        <v>0.45833333333333331</v>
      </c>
      <c r="D115" s="15" t="s">
        <v>61</v>
      </c>
      <c r="E115" s="15" t="s">
        <v>15</v>
      </c>
      <c r="F115" s="15" t="s">
        <v>220</v>
      </c>
      <c r="G115" s="15" t="s">
        <v>51</v>
      </c>
      <c r="H115" s="15" t="s">
        <v>85</v>
      </c>
      <c r="I115" s="15" t="s">
        <v>52</v>
      </c>
      <c r="J115" s="15" t="s">
        <v>14</v>
      </c>
      <c r="K115" s="15" t="str">
        <f t="shared" si="3"/>
        <v>Atlantis D1</v>
      </c>
      <c r="L115" s="15">
        <f t="shared" si="4"/>
        <v>6</v>
      </c>
      <c r="M115" s="15">
        <f t="shared" si="5"/>
        <v>6</v>
      </c>
    </row>
    <row r="116" spans="1:13" x14ac:dyDescent="0.3">
      <c r="A116" s="15">
        <v>38243</v>
      </c>
      <c r="B116" s="16">
        <v>43120</v>
      </c>
      <c r="C116" s="5">
        <v>0.41666666666666669</v>
      </c>
      <c r="D116" s="15" t="s">
        <v>143</v>
      </c>
      <c r="E116" s="15" t="s">
        <v>16</v>
      </c>
      <c r="F116" s="15" t="s">
        <v>221</v>
      </c>
      <c r="G116" s="15" t="s">
        <v>51</v>
      </c>
      <c r="H116" s="15" t="s">
        <v>85</v>
      </c>
      <c r="I116" s="15" t="s">
        <v>52</v>
      </c>
      <c r="J116" s="15" t="s">
        <v>14</v>
      </c>
      <c r="K116" s="15" t="str">
        <f t="shared" si="3"/>
        <v>Atlantis D2</v>
      </c>
      <c r="L116" s="15">
        <f t="shared" si="4"/>
        <v>6</v>
      </c>
      <c r="M116" s="15">
        <f t="shared" si="5"/>
        <v>6</v>
      </c>
    </row>
    <row r="117" spans="1:13" x14ac:dyDescent="0.3">
      <c r="A117" s="15">
        <v>35743</v>
      </c>
      <c r="B117" s="16">
        <v>43120</v>
      </c>
      <c r="C117" s="5">
        <v>0.41666666666666669</v>
      </c>
      <c r="D117" s="15" t="s">
        <v>56</v>
      </c>
      <c r="E117" s="15" t="s">
        <v>17</v>
      </c>
      <c r="F117" s="15" t="s">
        <v>122</v>
      </c>
      <c r="G117" s="15" t="s">
        <v>51</v>
      </c>
      <c r="H117" s="15" t="s">
        <v>85</v>
      </c>
      <c r="I117" s="15" t="s">
        <v>52</v>
      </c>
      <c r="J117" s="15" t="s">
        <v>14</v>
      </c>
      <c r="K117" s="15" t="str">
        <f t="shared" si="3"/>
        <v>Atlantis E2</v>
      </c>
      <c r="L117" s="15">
        <f t="shared" si="4"/>
        <v>6</v>
      </c>
      <c r="M117" s="15">
        <f t="shared" si="5"/>
        <v>6</v>
      </c>
    </row>
    <row r="118" spans="1:13" x14ac:dyDescent="0.3">
      <c r="A118" s="15">
        <v>12934</v>
      </c>
      <c r="B118" s="16">
        <v>43120</v>
      </c>
      <c r="C118" s="5">
        <v>0.45833333333333331</v>
      </c>
      <c r="D118" s="15" t="s">
        <v>19</v>
      </c>
      <c r="E118" s="15" t="s">
        <v>40</v>
      </c>
      <c r="F118" s="15" t="s">
        <v>20</v>
      </c>
      <c r="G118" s="15" t="s">
        <v>51</v>
      </c>
      <c r="H118" s="15" t="s">
        <v>52</v>
      </c>
      <c r="I118" s="15" t="s">
        <v>116</v>
      </c>
      <c r="J118" s="15" t="s">
        <v>48</v>
      </c>
      <c r="K118" s="15" t="str">
        <f t="shared" si="3"/>
        <v>Atlantis 1</v>
      </c>
      <c r="L118" s="15">
        <f t="shared" si="4"/>
        <v>7</v>
      </c>
      <c r="M118" s="15">
        <f t="shared" si="5"/>
        <v>7</v>
      </c>
    </row>
    <row r="119" spans="1:13" x14ac:dyDescent="0.3">
      <c r="A119" s="15">
        <v>16994</v>
      </c>
      <c r="B119" s="16">
        <v>43120</v>
      </c>
      <c r="C119" s="5">
        <v>0.50694444444444442</v>
      </c>
      <c r="D119" s="15" t="s">
        <v>21</v>
      </c>
      <c r="E119" s="15" t="s">
        <v>41</v>
      </c>
      <c r="F119" s="15" t="s">
        <v>22</v>
      </c>
      <c r="G119" s="15" t="s">
        <v>51</v>
      </c>
      <c r="H119" s="15" t="s">
        <v>52</v>
      </c>
      <c r="I119" s="15" t="s">
        <v>116</v>
      </c>
      <c r="J119" s="15" t="s">
        <v>48</v>
      </c>
      <c r="K119" s="15" t="str">
        <f t="shared" si="3"/>
        <v>Atlantis 2</v>
      </c>
      <c r="L119" s="15">
        <f t="shared" si="4"/>
        <v>7</v>
      </c>
      <c r="M119" s="15">
        <f t="shared" si="5"/>
        <v>7</v>
      </c>
    </row>
    <row r="120" spans="1:13" x14ac:dyDescent="0.3">
      <c r="A120" s="15">
        <v>18843</v>
      </c>
      <c r="B120" s="16">
        <v>43120</v>
      </c>
      <c r="C120" s="5">
        <v>0.64583333333333337</v>
      </c>
      <c r="D120" s="15" t="s">
        <v>53</v>
      </c>
      <c r="E120" s="15" t="s">
        <v>111</v>
      </c>
      <c r="F120" s="15" t="s">
        <v>25</v>
      </c>
      <c r="G120" s="15" t="s">
        <v>51</v>
      </c>
      <c r="H120" s="15" t="s">
        <v>120</v>
      </c>
      <c r="I120" s="15" t="s">
        <v>121</v>
      </c>
      <c r="J120" s="15" t="s">
        <v>46</v>
      </c>
      <c r="K120" s="15" t="str">
        <f t="shared" si="3"/>
        <v>Atlantis A1</v>
      </c>
      <c r="L120" s="15">
        <f t="shared" si="4"/>
        <v>7</v>
      </c>
      <c r="M120" s="15">
        <f t="shared" si="5"/>
        <v>7</v>
      </c>
    </row>
    <row r="121" spans="1:13" x14ac:dyDescent="0.3">
      <c r="A121" s="15">
        <v>15698</v>
      </c>
      <c r="B121" s="16">
        <v>43120</v>
      </c>
      <c r="C121" s="5">
        <v>0.69444444444444453</v>
      </c>
      <c r="D121" s="15" t="s">
        <v>53</v>
      </c>
      <c r="E121" s="15" t="s">
        <v>112</v>
      </c>
      <c r="F121" s="15" t="s">
        <v>99</v>
      </c>
      <c r="G121" s="15" t="s">
        <v>51</v>
      </c>
      <c r="H121" s="15" t="s">
        <v>52</v>
      </c>
      <c r="I121" s="15" t="s">
        <v>222</v>
      </c>
      <c r="J121" s="15" t="s">
        <v>223</v>
      </c>
      <c r="K121" s="15" t="str">
        <f t="shared" si="3"/>
        <v>Atlantis A3</v>
      </c>
      <c r="L121" s="15">
        <f t="shared" si="4"/>
        <v>5</v>
      </c>
      <c r="M121" s="15">
        <f t="shared" si="5"/>
        <v>6</v>
      </c>
    </row>
    <row r="122" spans="1:13" x14ac:dyDescent="0.3">
      <c r="A122" s="15">
        <v>17868</v>
      </c>
      <c r="B122" s="16">
        <v>43120</v>
      </c>
      <c r="C122" s="5">
        <v>0.55208333333333337</v>
      </c>
      <c r="D122" s="15" t="s">
        <v>60</v>
      </c>
      <c r="E122" s="15" t="s">
        <v>113</v>
      </c>
      <c r="F122" s="15" t="s">
        <v>27</v>
      </c>
      <c r="G122" s="15" t="s">
        <v>51</v>
      </c>
      <c r="H122" s="15" t="s">
        <v>52</v>
      </c>
      <c r="I122" s="15" t="s">
        <v>216</v>
      </c>
      <c r="J122" s="15" t="s">
        <v>217</v>
      </c>
      <c r="K122" s="15" t="str">
        <f t="shared" si="3"/>
        <v>Atlantis B1</v>
      </c>
      <c r="L122" s="15">
        <f t="shared" si="4"/>
        <v>6</v>
      </c>
      <c r="M122" s="15">
        <f t="shared" si="5"/>
        <v>6</v>
      </c>
    </row>
    <row r="123" spans="1:13" x14ac:dyDescent="0.3">
      <c r="A123" s="15">
        <v>13501</v>
      </c>
      <c r="B123" s="16">
        <v>43127</v>
      </c>
      <c r="C123" s="5">
        <v>0.77430555555555547</v>
      </c>
      <c r="D123" s="15" t="s">
        <v>19</v>
      </c>
      <c r="E123" s="15" t="s">
        <v>20</v>
      </c>
      <c r="F123" s="15" t="s">
        <v>128</v>
      </c>
      <c r="G123" s="15" t="s">
        <v>51</v>
      </c>
      <c r="H123" s="15" t="s">
        <v>85</v>
      </c>
      <c r="I123" s="15" t="s">
        <v>52</v>
      </c>
      <c r="J123" s="15" t="s">
        <v>14</v>
      </c>
      <c r="K123" s="15" t="str">
        <f t="shared" si="3"/>
        <v>Atlantis 1</v>
      </c>
      <c r="L123" s="15">
        <f t="shared" si="4"/>
        <v>7</v>
      </c>
      <c r="M123" s="15">
        <f t="shared" si="5"/>
        <v>7</v>
      </c>
    </row>
    <row r="124" spans="1:13" x14ac:dyDescent="0.3">
      <c r="A124" s="15">
        <v>17992</v>
      </c>
      <c r="B124" s="16">
        <v>43127</v>
      </c>
      <c r="C124" s="5">
        <v>0.72222222222222221</v>
      </c>
      <c r="D124" s="15" t="s">
        <v>21</v>
      </c>
      <c r="E124" s="15" t="s">
        <v>22</v>
      </c>
      <c r="F124" s="15" t="s">
        <v>131</v>
      </c>
      <c r="G124" s="15" t="s">
        <v>51</v>
      </c>
      <c r="H124" s="15" t="s">
        <v>85</v>
      </c>
      <c r="I124" s="15" t="s">
        <v>52</v>
      </c>
      <c r="J124" s="15" t="s">
        <v>14</v>
      </c>
      <c r="K124" s="15" t="str">
        <f t="shared" si="3"/>
        <v>Atlantis 2</v>
      </c>
      <c r="L124" s="15">
        <f t="shared" si="4"/>
        <v>7</v>
      </c>
      <c r="M124" s="15">
        <f t="shared" si="5"/>
        <v>7</v>
      </c>
    </row>
    <row r="125" spans="1:13" x14ac:dyDescent="0.3">
      <c r="A125" s="15">
        <v>19481</v>
      </c>
      <c r="B125" s="16">
        <v>43127</v>
      </c>
      <c r="C125" s="5">
        <v>0.67361111111111116</v>
      </c>
      <c r="D125" s="15" t="s">
        <v>53</v>
      </c>
      <c r="E125" s="15" t="s">
        <v>25</v>
      </c>
      <c r="F125" s="15" t="s">
        <v>33</v>
      </c>
      <c r="G125" s="15" t="s">
        <v>51</v>
      </c>
      <c r="H125" s="15" t="s">
        <v>85</v>
      </c>
      <c r="I125" s="15" t="s">
        <v>52</v>
      </c>
      <c r="J125" s="15" t="s">
        <v>14</v>
      </c>
      <c r="K125" s="15" t="str">
        <f t="shared" si="3"/>
        <v>Atlantis A1</v>
      </c>
      <c r="L125" s="15">
        <f t="shared" si="4"/>
        <v>7</v>
      </c>
      <c r="M125" s="15">
        <f t="shared" si="5"/>
        <v>7</v>
      </c>
    </row>
    <row r="126" spans="1:13" x14ac:dyDescent="0.3">
      <c r="A126" s="15">
        <v>20070</v>
      </c>
      <c r="B126" s="16">
        <v>43127</v>
      </c>
      <c r="C126" s="5">
        <v>0.63194444444444442</v>
      </c>
      <c r="D126" s="15" t="s">
        <v>60</v>
      </c>
      <c r="E126" s="15" t="s">
        <v>27</v>
      </c>
      <c r="F126" s="15" t="s">
        <v>137</v>
      </c>
      <c r="G126" s="15" t="s">
        <v>51</v>
      </c>
      <c r="H126" s="15" t="s">
        <v>85</v>
      </c>
      <c r="I126" s="15" t="s">
        <v>52</v>
      </c>
      <c r="J126" s="15" t="s">
        <v>14</v>
      </c>
      <c r="K126" s="15" t="str">
        <f t="shared" si="3"/>
        <v>Atlantis B1</v>
      </c>
      <c r="L126" s="15">
        <f t="shared" si="4"/>
        <v>6</v>
      </c>
      <c r="M126" s="15">
        <f t="shared" si="5"/>
        <v>6</v>
      </c>
    </row>
    <row r="127" spans="1:13" x14ac:dyDescent="0.3">
      <c r="A127" s="15">
        <v>17606</v>
      </c>
      <c r="B127" s="16">
        <v>43127</v>
      </c>
      <c r="C127" s="5">
        <v>0.58333333333333337</v>
      </c>
      <c r="D127" s="15" t="s">
        <v>53</v>
      </c>
      <c r="E127" s="15" t="s">
        <v>99</v>
      </c>
      <c r="F127" s="15" t="s">
        <v>133</v>
      </c>
      <c r="G127" s="15" t="s">
        <v>51</v>
      </c>
      <c r="H127" s="15" t="s">
        <v>85</v>
      </c>
      <c r="I127" s="15" t="s">
        <v>52</v>
      </c>
      <c r="J127" s="15" t="s">
        <v>14</v>
      </c>
      <c r="K127" s="15" t="str">
        <f t="shared" si="3"/>
        <v>Atlantis A3</v>
      </c>
      <c r="L127" s="15">
        <f t="shared" si="4"/>
        <v>5</v>
      </c>
      <c r="M127" s="15">
        <f t="shared" si="5"/>
        <v>6</v>
      </c>
    </row>
    <row r="128" spans="1:13" x14ac:dyDescent="0.3">
      <c r="A128" s="15">
        <v>24672</v>
      </c>
      <c r="B128" s="16">
        <v>43127</v>
      </c>
      <c r="C128" s="5">
        <v>0.54166666666666663</v>
      </c>
      <c r="D128" s="15" t="s">
        <v>55</v>
      </c>
      <c r="E128" s="15" t="s">
        <v>30</v>
      </c>
      <c r="F128" s="15" t="s">
        <v>206</v>
      </c>
      <c r="G128" s="15" t="s">
        <v>51</v>
      </c>
      <c r="H128" s="15" t="s">
        <v>85</v>
      </c>
      <c r="I128" s="15" t="s">
        <v>52</v>
      </c>
      <c r="J128" s="15" t="s">
        <v>14</v>
      </c>
      <c r="K128" s="15" t="str">
        <f t="shared" si="3"/>
        <v>Atlantis C2</v>
      </c>
      <c r="L128" s="15">
        <f t="shared" si="4"/>
        <v>6</v>
      </c>
      <c r="M128" s="15">
        <f t="shared" si="5"/>
        <v>6</v>
      </c>
    </row>
    <row r="129" spans="1:13" x14ac:dyDescent="0.3">
      <c r="A129" s="15">
        <v>25460</v>
      </c>
      <c r="B129" s="16">
        <v>43127</v>
      </c>
      <c r="C129" s="5">
        <v>0.5</v>
      </c>
      <c r="D129" s="15" t="s">
        <v>55</v>
      </c>
      <c r="E129" s="15" t="s">
        <v>107</v>
      </c>
      <c r="F129" s="15" t="s">
        <v>142</v>
      </c>
      <c r="G129" s="15" t="s">
        <v>51</v>
      </c>
      <c r="H129" s="15" t="s">
        <v>85</v>
      </c>
      <c r="I129" s="15" t="s">
        <v>52</v>
      </c>
      <c r="J129" s="15" t="s">
        <v>14</v>
      </c>
      <c r="K129" s="15" t="str">
        <f t="shared" si="3"/>
        <v>Atlantis C3</v>
      </c>
      <c r="L129" s="15">
        <f t="shared" si="4"/>
        <v>6</v>
      </c>
      <c r="M129" s="15">
        <f t="shared" si="5"/>
        <v>6</v>
      </c>
    </row>
    <row r="130" spans="1:13" x14ac:dyDescent="0.3">
      <c r="A130" s="15">
        <v>38259</v>
      </c>
      <c r="B130" s="16">
        <v>43127</v>
      </c>
      <c r="C130" s="5">
        <v>0.45833333333333331</v>
      </c>
      <c r="D130" s="15" t="s">
        <v>143</v>
      </c>
      <c r="E130" s="15" t="s">
        <v>16</v>
      </c>
      <c r="F130" s="15" t="s">
        <v>195</v>
      </c>
      <c r="G130" s="15" t="s">
        <v>51</v>
      </c>
      <c r="H130" s="15" t="s">
        <v>85</v>
      </c>
      <c r="I130" s="15" t="s">
        <v>52</v>
      </c>
      <c r="J130" s="15" t="s">
        <v>14</v>
      </c>
      <c r="K130" s="15" t="str">
        <f t="shared" si="3"/>
        <v>Atlantis D2</v>
      </c>
      <c r="L130" s="15">
        <f t="shared" si="4"/>
        <v>6</v>
      </c>
      <c r="M130" s="15">
        <f t="shared" si="5"/>
        <v>6</v>
      </c>
    </row>
    <row r="131" spans="1:13" x14ac:dyDescent="0.3">
      <c r="A131" s="15">
        <v>34078</v>
      </c>
      <c r="B131" s="16">
        <v>43127</v>
      </c>
      <c r="C131" s="5">
        <v>0.45833333333333331</v>
      </c>
      <c r="D131" s="15" t="s">
        <v>56</v>
      </c>
      <c r="E131" s="15" t="s">
        <v>32</v>
      </c>
      <c r="F131" s="15" t="s">
        <v>218</v>
      </c>
      <c r="G131" s="15" t="s">
        <v>51</v>
      </c>
      <c r="H131" s="15" t="s">
        <v>85</v>
      </c>
      <c r="I131" s="15" t="s">
        <v>52</v>
      </c>
      <c r="J131" s="15" t="s">
        <v>14</v>
      </c>
      <c r="K131" s="15" t="str">
        <f t="shared" ref="K131:K194" si="6">IF(LEFT(E131,8)= "Atlantis",E131,F131)</f>
        <v>Atlantis E1</v>
      </c>
      <c r="L131" s="15">
        <f t="shared" ref="L131:L194" si="7">COUNTIF(E:E,$K131)</f>
        <v>6</v>
      </c>
      <c r="M131" s="15">
        <f t="shared" ref="M131:M194" si="8">COUNTIF(F:F,$K131)</f>
        <v>6</v>
      </c>
    </row>
    <row r="132" spans="1:13" x14ac:dyDescent="0.3">
      <c r="A132" s="15">
        <v>30509</v>
      </c>
      <c r="B132" s="16">
        <v>43127</v>
      </c>
      <c r="C132" s="5">
        <v>0.45833333333333331</v>
      </c>
      <c r="D132" s="15" t="s">
        <v>57</v>
      </c>
      <c r="E132" s="15" t="s">
        <v>18</v>
      </c>
      <c r="F132" s="15" t="s">
        <v>149</v>
      </c>
      <c r="G132" s="15" t="s">
        <v>51</v>
      </c>
      <c r="H132" s="15" t="s">
        <v>85</v>
      </c>
      <c r="I132" s="15" t="s">
        <v>52</v>
      </c>
      <c r="J132" s="15" t="s">
        <v>14</v>
      </c>
      <c r="K132" s="15" t="str">
        <f t="shared" si="6"/>
        <v>Atlantis F1</v>
      </c>
      <c r="L132" s="15">
        <f t="shared" si="7"/>
        <v>6</v>
      </c>
      <c r="M132" s="15">
        <f t="shared" si="8"/>
        <v>6</v>
      </c>
    </row>
    <row r="133" spans="1:13" x14ac:dyDescent="0.3">
      <c r="A133" s="15">
        <v>34103</v>
      </c>
      <c r="B133" s="16">
        <v>43127</v>
      </c>
      <c r="C133" s="5">
        <v>0.41666666666666669</v>
      </c>
      <c r="D133" s="15" t="s">
        <v>56</v>
      </c>
      <c r="E133" s="15" t="s">
        <v>17</v>
      </c>
      <c r="F133" s="15" t="s">
        <v>147</v>
      </c>
      <c r="G133" s="15" t="s">
        <v>51</v>
      </c>
      <c r="H133" s="15" t="s">
        <v>85</v>
      </c>
      <c r="I133" s="15" t="s">
        <v>52</v>
      </c>
      <c r="J133" s="15" t="s">
        <v>14</v>
      </c>
      <c r="K133" s="15" t="str">
        <f t="shared" si="6"/>
        <v>Atlantis E2</v>
      </c>
      <c r="L133" s="15">
        <f t="shared" si="7"/>
        <v>6</v>
      </c>
      <c r="M133" s="15">
        <f t="shared" si="8"/>
        <v>6</v>
      </c>
    </row>
    <row r="134" spans="1:13" x14ac:dyDescent="0.3">
      <c r="A134" s="15">
        <v>21116</v>
      </c>
      <c r="B134" s="16">
        <v>43127</v>
      </c>
      <c r="C134" s="5">
        <v>0.68402777777777779</v>
      </c>
      <c r="D134" s="15" t="s">
        <v>21</v>
      </c>
      <c r="E134" s="15" t="s">
        <v>124</v>
      </c>
      <c r="F134" s="15" t="s">
        <v>23</v>
      </c>
      <c r="G134" s="15" t="s">
        <v>51</v>
      </c>
      <c r="H134" s="15" t="s">
        <v>52</v>
      </c>
      <c r="I134" s="15" t="s">
        <v>224</v>
      </c>
      <c r="J134" s="15" t="s">
        <v>31</v>
      </c>
      <c r="K134" s="15" t="str">
        <f t="shared" si="6"/>
        <v>Atlantis 3</v>
      </c>
      <c r="L134" s="15">
        <f t="shared" si="7"/>
        <v>6</v>
      </c>
      <c r="M134" s="15">
        <f t="shared" si="8"/>
        <v>6</v>
      </c>
    </row>
    <row r="135" spans="1:13" x14ac:dyDescent="0.3">
      <c r="A135" s="15">
        <v>21096</v>
      </c>
      <c r="B135" s="16">
        <v>43127</v>
      </c>
      <c r="C135" s="5">
        <v>0.77083333333333337</v>
      </c>
      <c r="D135" s="15" t="s">
        <v>21</v>
      </c>
      <c r="E135" s="15" t="s">
        <v>125</v>
      </c>
      <c r="F135" s="15" t="s">
        <v>35</v>
      </c>
      <c r="G135" s="15" t="s">
        <v>51</v>
      </c>
      <c r="H135" s="15" t="s">
        <v>52</v>
      </c>
      <c r="I135" s="15" t="s">
        <v>174</v>
      </c>
      <c r="J135" s="15" t="s">
        <v>72</v>
      </c>
      <c r="K135" s="15" t="str">
        <f t="shared" si="6"/>
        <v>Atlantis 4</v>
      </c>
      <c r="L135" s="15">
        <f t="shared" si="7"/>
        <v>6</v>
      </c>
      <c r="M135" s="15">
        <f t="shared" si="8"/>
        <v>6</v>
      </c>
    </row>
    <row r="136" spans="1:13" x14ac:dyDescent="0.3">
      <c r="A136" s="15">
        <v>16325</v>
      </c>
      <c r="B136" s="16">
        <v>43127</v>
      </c>
      <c r="C136" s="5">
        <v>0.71875</v>
      </c>
      <c r="D136" s="15" t="s">
        <v>53</v>
      </c>
      <c r="E136" s="15" t="s">
        <v>126</v>
      </c>
      <c r="F136" s="15" t="s">
        <v>13</v>
      </c>
      <c r="G136" s="15" t="s">
        <v>51</v>
      </c>
      <c r="H136" s="15" t="s">
        <v>225</v>
      </c>
      <c r="I136" s="15" t="s">
        <v>226</v>
      </c>
      <c r="J136" s="15" t="s">
        <v>227</v>
      </c>
      <c r="K136" s="15" t="str">
        <f t="shared" si="6"/>
        <v>Atlantis A2</v>
      </c>
      <c r="L136" s="15">
        <f t="shared" si="7"/>
        <v>6</v>
      </c>
      <c r="M136" s="15">
        <f t="shared" si="8"/>
        <v>6</v>
      </c>
    </row>
    <row r="137" spans="1:13" x14ac:dyDescent="0.3">
      <c r="A137" s="15">
        <v>23787</v>
      </c>
      <c r="B137" s="16">
        <v>43127</v>
      </c>
      <c r="C137" s="5">
        <v>0.58333333333333337</v>
      </c>
      <c r="D137" s="15" t="s">
        <v>55</v>
      </c>
      <c r="E137" s="15" t="s">
        <v>39</v>
      </c>
      <c r="F137" s="15" t="s">
        <v>28</v>
      </c>
      <c r="G137" s="15" t="s">
        <v>51</v>
      </c>
      <c r="H137" s="15" t="s">
        <v>52</v>
      </c>
      <c r="I137" s="15" t="s">
        <v>67</v>
      </c>
      <c r="J137" s="15" t="s">
        <v>43</v>
      </c>
      <c r="K137" s="15" t="str">
        <f t="shared" si="6"/>
        <v>Atlantis C1</v>
      </c>
      <c r="L137" s="15">
        <f t="shared" si="7"/>
        <v>6</v>
      </c>
      <c r="M137" s="15">
        <f t="shared" si="8"/>
        <v>6</v>
      </c>
    </row>
    <row r="138" spans="1:13" x14ac:dyDescent="0.3">
      <c r="A138" s="15">
        <v>27629</v>
      </c>
      <c r="B138" s="16">
        <v>43127</v>
      </c>
      <c r="C138" s="5">
        <v>0.45833333333333331</v>
      </c>
      <c r="D138" s="15" t="s">
        <v>61</v>
      </c>
      <c r="E138" s="15" t="s">
        <v>127</v>
      </c>
      <c r="F138" s="15" t="s">
        <v>15</v>
      </c>
      <c r="G138" s="15" t="s">
        <v>51</v>
      </c>
      <c r="H138" s="15" t="s">
        <v>228</v>
      </c>
      <c r="I138" s="15" t="s">
        <v>121</v>
      </c>
      <c r="J138" s="15" t="s">
        <v>46</v>
      </c>
      <c r="K138" s="15" t="str">
        <f t="shared" si="6"/>
        <v>Atlantis D1</v>
      </c>
      <c r="L138" s="15">
        <f t="shared" si="7"/>
        <v>6</v>
      </c>
      <c r="M138" s="15">
        <f t="shared" si="8"/>
        <v>6</v>
      </c>
    </row>
    <row r="139" spans="1:13" x14ac:dyDescent="0.3">
      <c r="A139" s="15">
        <v>22009</v>
      </c>
      <c r="B139" s="16">
        <v>43134</v>
      </c>
      <c r="C139" s="5">
        <v>0.71875</v>
      </c>
      <c r="D139" s="15" t="s">
        <v>21</v>
      </c>
      <c r="E139" s="15" t="s">
        <v>35</v>
      </c>
      <c r="F139" s="15" t="s">
        <v>157</v>
      </c>
      <c r="G139" s="15" t="s">
        <v>51</v>
      </c>
      <c r="H139" s="15" t="s">
        <v>85</v>
      </c>
      <c r="I139" s="15" t="s">
        <v>52</v>
      </c>
      <c r="J139" s="15" t="s">
        <v>14</v>
      </c>
      <c r="K139" s="15" t="str">
        <f t="shared" si="6"/>
        <v>Atlantis 4</v>
      </c>
      <c r="L139" s="15">
        <f t="shared" si="7"/>
        <v>6</v>
      </c>
      <c r="M139" s="15">
        <f t="shared" si="8"/>
        <v>6</v>
      </c>
    </row>
    <row r="140" spans="1:13" x14ac:dyDescent="0.3">
      <c r="A140" s="15">
        <v>17132</v>
      </c>
      <c r="B140" s="16">
        <v>43134</v>
      </c>
      <c r="C140" s="5">
        <v>0.66666666666666663</v>
      </c>
      <c r="D140" s="15" t="s">
        <v>53</v>
      </c>
      <c r="E140" s="15" t="s">
        <v>13</v>
      </c>
      <c r="F140" s="15" t="s">
        <v>158</v>
      </c>
      <c r="G140" s="15" t="s">
        <v>51</v>
      </c>
      <c r="H140" s="15" t="s">
        <v>85</v>
      </c>
      <c r="I140" s="15" t="s">
        <v>52</v>
      </c>
      <c r="J140" s="15" t="s">
        <v>14</v>
      </c>
      <c r="K140" s="15" t="str">
        <f t="shared" si="6"/>
        <v>Atlantis A2</v>
      </c>
      <c r="L140" s="15">
        <f t="shared" si="7"/>
        <v>6</v>
      </c>
      <c r="M140" s="15">
        <f t="shared" si="8"/>
        <v>6</v>
      </c>
    </row>
    <row r="141" spans="1:13" x14ac:dyDescent="0.3">
      <c r="A141" s="15">
        <v>24803</v>
      </c>
      <c r="B141" s="16">
        <v>43134</v>
      </c>
      <c r="C141" s="5">
        <v>0.625</v>
      </c>
      <c r="D141" s="15" t="s">
        <v>55</v>
      </c>
      <c r="E141" s="15" t="s">
        <v>28</v>
      </c>
      <c r="F141" s="15" t="s">
        <v>161</v>
      </c>
      <c r="G141" s="15" t="s">
        <v>51</v>
      </c>
      <c r="H141" s="15" t="s">
        <v>85</v>
      </c>
      <c r="I141" s="15" t="s">
        <v>52</v>
      </c>
      <c r="J141" s="15" t="s">
        <v>14</v>
      </c>
      <c r="K141" s="15" t="str">
        <f t="shared" si="6"/>
        <v>Atlantis C1</v>
      </c>
      <c r="L141" s="15">
        <f t="shared" si="7"/>
        <v>6</v>
      </c>
      <c r="M141" s="15">
        <f t="shared" si="8"/>
        <v>6</v>
      </c>
    </row>
    <row r="142" spans="1:13" x14ac:dyDescent="0.3">
      <c r="A142" s="15">
        <v>37672</v>
      </c>
      <c r="B142" s="16">
        <v>43134</v>
      </c>
      <c r="C142" s="5">
        <v>0.58333333333333337</v>
      </c>
      <c r="D142" s="15" t="s">
        <v>61</v>
      </c>
      <c r="E142" s="15" t="s">
        <v>15</v>
      </c>
      <c r="F142" s="15" t="s">
        <v>162</v>
      </c>
      <c r="G142" s="15" t="s">
        <v>51</v>
      </c>
      <c r="H142" s="15" t="s">
        <v>85</v>
      </c>
      <c r="I142" s="15" t="s">
        <v>52</v>
      </c>
      <c r="J142" s="15" t="s">
        <v>14</v>
      </c>
      <c r="K142" s="15" t="str">
        <f t="shared" si="6"/>
        <v>Atlantis D1</v>
      </c>
      <c r="L142" s="15">
        <f t="shared" si="7"/>
        <v>6</v>
      </c>
      <c r="M142" s="15">
        <f t="shared" si="8"/>
        <v>6</v>
      </c>
    </row>
    <row r="143" spans="1:13" x14ac:dyDescent="0.3">
      <c r="A143" s="15">
        <v>35223</v>
      </c>
      <c r="B143" s="16">
        <v>43134</v>
      </c>
      <c r="C143" s="5">
        <v>0.54166666666666663</v>
      </c>
      <c r="D143" s="15" t="s">
        <v>56</v>
      </c>
      <c r="E143" s="15" t="s">
        <v>17</v>
      </c>
      <c r="F143" s="15" t="s">
        <v>165</v>
      </c>
      <c r="G143" s="15" t="s">
        <v>51</v>
      </c>
      <c r="H143" s="15" t="s">
        <v>85</v>
      </c>
      <c r="I143" s="15" t="s">
        <v>52</v>
      </c>
      <c r="J143" s="15" t="s">
        <v>14</v>
      </c>
      <c r="K143" s="15" t="str">
        <f t="shared" si="6"/>
        <v>Atlantis E2</v>
      </c>
      <c r="L143" s="15">
        <f t="shared" si="7"/>
        <v>6</v>
      </c>
      <c r="M143" s="15">
        <f t="shared" si="8"/>
        <v>6</v>
      </c>
    </row>
    <row r="144" spans="1:13" x14ac:dyDescent="0.3">
      <c r="A144" s="15">
        <v>31166</v>
      </c>
      <c r="B144" s="16">
        <v>43134</v>
      </c>
      <c r="C144" s="5">
        <v>0.54166666666666663</v>
      </c>
      <c r="D144" s="15" t="s">
        <v>57</v>
      </c>
      <c r="E144" s="15" t="s">
        <v>18</v>
      </c>
      <c r="F144" s="15" t="s">
        <v>166</v>
      </c>
      <c r="G144" s="15" t="s">
        <v>51</v>
      </c>
      <c r="H144" s="15" t="s">
        <v>85</v>
      </c>
      <c r="I144" s="15" t="s">
        <v>52</v>
      </c>
      <c r="J144" s="15" t="s">
        <v>14</v>
      </c>
      <c r="K144" s="15" t="str">
        <f t="shared" si="6"/>
        <v>Atlantis F1</v>
      </c>
      <c r="L144" s="15">
        <f t="shared" si="7"/>
        <v>6</v>
      </c>
      <c r="M144" s="15">
        <f t="shared" si="8"/>
        <v>6</v>
      </c>
    </row>
    <row r="145" spans="1:13" x14ac:dyDescent="0.3">
      <c r="A145" s="15">
        <v>13033</v>
      </c>
      <c r="B145" s="16">
        <v>43134</v>
      </c>
      <c r="C145" s="5">
        <v>0.45833333333333331</v>
      </c>
      <c r="D145" s="15" t="s">
        <v>19</v>
      </c>
      <c r="E145" s="15" t="s">
        <v>150</v>
      </c>
      <c r="F145" s="15" t="s">
        <v>20</v>
      </c>
      <c r="G145" s="15" t="s">
        <v>51</v>
      </c>
      <c r="H145" s="15" t="s">
        <v>52</v>
      </c>
      <c r="I145" s="15" t="s">
        <v>176</v>
      </c>
      <c r="J145" s="15" t="s">
        <v>177</v>
      </c>
      <c r="K145" s="15" t="str">
        <f t="shared" si="6"/>
        <v>Atlantis 1</v>
      </c>
      <c r="L145" s="15">
        <f t="shared" si="7"/>
        <v>7</v>
      </c>
      <c r="M145" s="15">
        <f t="shared" si="8"/>
        <v>7</v>
      </c>
    </row>
    <row r="146" spans="1:13" x14ac:dyDescent="0.3">
      <c r="A146" s="15">
        <v>17190</v>
      </c>
      <c r="B146" s="16">
        <v>43134</v>
      </c>
      <c r="C146" s="5">
        <v>0.50694444444444442</v>
      </c>
      <c r="D146" s="15" t="s">
        <v>21</v>
      </c>
      <c r="E146" s="15" t="s">
        <v>151</v>
      </c>
      <c r="F146" s="15" t="s">
        <v>22</v>
      </c>
      <c r="G146" s="15" t="s">
        <v>51</v>
      </c>
      <c r="H146" s="15" t="s">
        <v>52</v>
      </c>
      <c r="I146" s="15" t="s">
        <v>176</v>
      </c>
      <c r="J146" s="15" t="s">
        <v>177</v>
      </c>
      <c r="K146" s="15" t="str">
        <f t="shared" si="6"/>
        <v>Atlantis 2</v>
      </c>
      <c r="L146" s="15">
        <f t="shared" si="7"/>
        <v>7</v>
      </c>
      <c r="M146" s="15">
        <f t="shared" si="8"/>
        <v>7</v>
      </c>
    </row>
    <row r="147" spans="1:13" x14ac:dyDescent="0.3">
      <c r="A147" s="15">
        <v>18969</v>
      </c>
      <c r="B147" s="16">
        <v>43134</v>
      </c>
      <c r="C147" s="5">
        <v>0.47222222222222227</v>
      </c>
      <c r="D147" s="15" t="s">
        <v>53</v>
      </c>
      <c r="E147" s="15" t="s">
        <v>152</v>
      </c>
      <c r="F147" s="15" t="s">
        <v>25</v>
      </c>
      <c r="G147" s="15" t="s">
        <v>51</v>
      </c>
      <c r="H147" s="15" t="s">
        <v>80</v>
      </c>
      <c r="I147" s="15" t="s">
        <v>229</v>
      </c>
      <c r="J147" s="15" t="s">
        <v>47</v>
      </c>
      <c r="K147" s="15" t="str">
        <f t="shared" si="6"/>
        <v>Atlantis A1</v>
      </c>
      <c r="L147" s="15">
        <f t="shared" si="7"/>
        <v>7</v>
      </c>
      <c r="M147" s="15">
        <f t="shared" si="8"/>
        <v>7</v>
      </c>
    </row>
    <row r="148" spans="1:13" x14ac:dyDescent="0.3">
      <c r="A148" s="15">
        <v>16055</v>
      </c>
      <c r="B148" s="16">
        <v>43134</v>
      </c>
      <c r="C148" s="5">
        <v>0.84722222222222221</v>
      </c>
      <c r="D148" s="15" t="s">
        <v>53</v>
      </c>
      <c r="E148" s="15" t="s">
        <v>230</v>
      </c>
      <c r="F148" s="15" t="s">
        <v>99</v>
      </c>
      <c r="G148" s="15" t="s">
        <v>51</v>
      </c>
      <c r="H148" s="15" t="s">
        <v>52</v>
      </c>
      <c r="I148" s="15" t="s">
        <v>231</v>
      </c>
      <c r="J148" s="15" t="s">
        <v>77</v>
      </c>
      <c r="K148" s="15" t="str">
        <f t="shared" si="6"/>
        <v>Atlantis A3</v>
      </c>
      <c r="L148" s="15">
        <f t="shared" si="7"/>
        <v>5</v>
      </c>
      <c r="M148" s="15">
        <f t="shared" si="8"/>
        <v>6</v>
      </c>
    </row>
    <row r="149" spans="1:13" x14ac:dyDescent="0.3">
      <c r="A149" s="15">
        <v>18278</v>
      </c>
      <c r="B149" s="16">
        <v>43134</v>
      </c>
      <c r="C149" s="5">
        <v>0.72569444444444453</v>
      </c>
      <c r="D149" s="15" t="s">
        <v>60</v>
      </c>
      <c r="E149" s="15" t="s">
        <v>153</v>
      </c>
      <c r="F149" s="15" t="s">
        <v>27</v>
      </c>
      <c r="G149" s="15" t="s">
        <v>51</v>
      </c>
      <c r="H149" s="15" t="s">
        <v>52</v>
      </c>
      <c r="I149" s="15" t="s">
        <v>66</v>
      </c>
      <c r="J149" s="15" t="s">
        <v>37</v>
      </c>
      <c r="K149" s="15" t="str">
        <f t="shared" si="6"/>
        <v>Atlantis B1</v>
      </c>
      <c r="L149" s="15">
        <f t="shared" si="7"/>
        <v>6</v>
      </c>
      <c r="M149" s="15">
        <f t="shared" si="8"/>
        <v>6</v>
      </c>
    </row>
    <row r="150" spans="1:13" x14ac:dyDescent="0.3">
      <c r="A150" s="15">
        <v>23429</v>
      </c>
      <c r="B150" s="16">
        <v>43134</v>
      </c>
      <c r="C150" s="5">
        <v>0.69097222222222221</v>
      </c>
      <c r="D150" s="15" t="s">
        <v>55</v>
      </c>
      <c r="E150" s="15" t="s">
        <v>154</v>
      </c>
      <c r="F150" s="15" t="s">
        <v>30</v>
      </c>
      <c r="G150" s="15" t="s">
        <v>51</v>
      </c>
      <c r="H150" s="15" t="s">
        <v>52</v>
      </c>
      <c r="I150" s="15" t="s">
        <v>213</v>
      </c>
      <c r="J150" s="15" t="s">
        <v>214</v>
      </c>
      <c r="K150" s="15" t="str">
        <f t="shared" si="6"/>
        <v>Atlantis C2</v>
      </c>
      <c r="L150" s="15">
        <f t="shared" si="7"/>
        <v>6</v>
      </c>
      <c r="M150" s="15">
        <f t="shared" si="8"/>
        <v>6</v>
      </c>
    </row>
    <row r="151" spans="1:13" x14ac:dyDescent="0.3">
      <c r="A151" s="15">
        <v>23431</v>
      </c>
      <c r="B151" s="16">
        <v>43134</v>
      </c>
      <c r="C151" s="5">
        <v>0.46180555555555558</v>
      </c>
      <c r="D151" s="15" t="s">
        <v>55</v>
      </c>
      <c r="E151" s="15" t="s">
        <v>155</v>
      </c>
      <c r="F151" s="15" t="s">
        <v>107</v>
      </c>
      <c r="G151" s="15" t="s">
        <v>51</v>
      </c>
      <c r="H151" s="15" t="s">
        <v>52</v>
      </c>
      <c r="I151" s="15" t="s">
        <v>67</v>
      </c>
      <c r="J151" s="15" t="s">
        <v>43</v>
      </c>
      <c r="K151" s="15" t="str">
        <f t="shared" si="6"/>
        <v>Atlantis C3</v>
      </c>
      <c r="L151" s="15">
        <f t="shared" si="7"/>
        <v>6</v>
      </c>
      <c r="M151" s="15">
        <f t="shared" si="8"/>
        <v>6</v>
      </c>
    </row>
    <row r="152" spans="1:13" x14ac:dyDescent="0.3">
      <c r="A152" s="15">
        <v>38257</v>
      </c>
      <c r="B152" s="16">
        <v>43134</v>
      </c>
      <c r="C152" s="5">
        <v>0.54166666666666663</v>
      </c>
      <c r="D152" s="15" t="s">
        <v>143</v>
      </c>
      <c r="E152" s="15" t="s">
        <v>232</v>
      </c>
      <c r="F152" s="15" t="s">
        <v>16</v>
      </c>
      <c r="G152" s="15" t="s">
        <v>51</v>
      </c>
      <c r="H152" s="15" t="s">
        <v>52</v>
      </c>
      <c r="I152" s="15" t="s">
        <v>233</v>
      </c>
      <c r="J152" s="15" t="s">
        <v>62</v>
      </c>
      <c r="K152" s="15" t="str">
        <f t="shared" si="6"/>
        <v>Atlantis D2</v>
      </c>
      <c r="L152" s="15">
        <f t="shared" si="7"/>
        <v>6</v>
      </c>
      <c r="M152" s="15">
        <f t="shared" si="8"/>
        <v>6</v>
      </c>
    </row>
    <row r="153" spans="1:13" x14ac:dyDescent="0.3">
      <c r="A153" s="15">
        <v>22451</v>
      </c>
      <c r="B153" s="16">
        <v>43141</v>
      </c>
      <c r="C153" s="5">
        <v>0.63541666666666663</v>
      </c>
      <c r="D153" s="15" t="s">
        <v>21</v>
      </c>
      <c r="E153" s="15" t="s">
        <v>23</v>
      </c>
      <c r="F153" s="15" t="s">
        <v>172</v>
      </c>
      <c r="G153" s="15" t="s">
        <v>51</v>
      </c>
      <c r="H153" s="15" t="s">
        <v>85</v>
      </c>
      <c r="I153" s="15" t="s">
        <v>52</v>
      </c>
      <c r="J153" s="15" t="s">
        <v>14</v>
      </c>
      <c r="K153" s="15" t="str">
        <f t="shared" si="6"/>
        <v>Atlantis 3</v>
      </c>
      <c r="L153" s="15">
        <f t="shared" si="7"/>
        <v>6</v>
      </c>
      <c r="M153" s="15">
        <f t="shared" si="8"/>
        <v>6</v>
      </c>
    </row>
    <row r="154" spans="1:13" x14ac:dyDescent="0.3">
      <c r="A154" s="15">
        <v>17467</v>
      </c>
      <c r="B154" s="16">
        <v>43141</v>
      </c>
      <c r="C154" s="5">
        <v>0.58333333333333337</v>
      </c>
      <c r="D154" s="15" t="s">
        <v>53</v>
      </c>
      <c r="E154" s="15" t="s">
        <v>13</v>
      </c>
      <c r="F154" s="15" t="s">
        <v>68</v>
      </c>
      <c r="G154" s="15" t="s">
        <v>51</v>
      </c>
      <c r="H154" s="15" t="s">
        <v>85</v>
      </c>
      <c r="I154" s="15" t="s">
        <v>52</v>
      </c>
      <c r="J154" s="15" t="s">
        <v>14</v>
      </c>
      <c r="K154" s="15" t="str">
        <f t="shared" si="6"/>
        <v>Atlantis A2</v>
      </c>
      <c r="L154" s="15">
        <f t="shared" si="7"/>
        <v>6</v>
      </c>
      <c r="M154" s="15">
        <f t="shared" si="8"/>
        <v>6</v>
      </c>
    </row>
    <row r="155" spans="1:13" x14ac:dyDescent="0.3">
      <c r="A155" s="15">
        <v>19369</v>
      </c>
      <c r="B155" s="16">
        <v>43141</v>
      </c>
      <c r="C155" s="5">
        <v>0.54166666666666663</v>
      </c>
      <c r="D155" s="15" t="s">
        <v>60</v>
      </c>
      <c r="E155" s="15" t="s">
        <v>27</v>
      </c>
      <c r="F155" s="15" t="s">
        <v>102</v>
      </c>
      <c r="G155" s="15" t="s">
        <v>51</v>
      </c>
      <c r="H155" s="15" t="s">
        <v>85</v>
      </c>
      <c r="I155" s="15" t="s">
        <v>52</v>
      </c>
      <c r="J155" s="15" t="s">
        <v>14</v>
      </c>
      <c r="K155" s="15" t="str">
        <f t="shared" si="6"/>
        <v>Atlantis B1</v>
      </c>
      <c r="L155" s="15">
        <f t="shared" si="7"/>
        <v>6</v>
      </c>
      <c r="M155" s="15">
        <f t="shared" si="8"/>
        <v>6</v>
      </c>
    </row>
    <row r="156" spans="1:13" x14ac:dyDescent="0.3">
      <c r="A156" s="15">
        <v>25258</v>
      </c>
      <c r="B156" s="16">
        <v>43141</v>
      </c>
      <c r="C156" s="5">
        <v>0.5</v>
      </c>
      <c r="D156" s="15" t="s">
        <v>55</v>
      </c>
      <c r="E156" s="15" t="s">
        <v>28</v>
      </c>
      <c r="F156" s="15" t="s">
        <v>173</v>
      </c>
      <c r="G156" s="15" t="s">
        <v>51</v>
      </c>
      <c r="H156" s="15" t="s">
        <v>85</v>
      </c>
      <c r="I156" s="15" t="s">
        <v>52</v>
      </c>
      <c r="J156" s="15" t="s">
        <v>14</v>
      </c>
      <c r="K156" s="15" t="str">
        <f t="shared" si="6"/>
        <v>Atlantis C1</v>
      </c>
      <c r="L156" s="15">
        <f t="shared" si="7"/>
        <v>6</v>
      </c>
      <c r="M156" s="15">
        <f t="shared" si="8"/>
        <v>6</v>
      </c>
    </row>
    <row r="157" spans="1:13" x14ac:dyDescent="0.3">
      <c r="A157" s="15">
        <v>38284</v>
      </c>
      <c r="B157" s="16">
        <v>43141</v>
      </c>
      <c r="C157" s="5">
        <v>0.45833333333333331</v>
      </c>
      <c r="D157" s="15" t="s">
        <v>143</v>
      </c>
      <c r="E157" s="15" t="s">
        <v>16</v>
      </c>
      <c r="F157" s="15" t="s">
        <v>232</v>
      </c>
      <c r="G157" s="15" t="s">
        <v>51</v>
      </c>
      <c r="H157" s="15" t="s">
        <v>85</v>
      </c>
      <c r="I157" s="15" t="s">
        <v>52</v>
      </c>
      <c r="J157" s="15" t="s">
        <v>14</v>
      </c>
      <c r="K157" s="15" t="str">
        <f t="shared" si="6"/>
        <v>Atlantis D2</v>
      </c>
      <c r="L157" s="15">
        <f t="shared" si="7"/>
        <v>6</v>
      </c>
      <c r="M157" s="15">
        <f t="shared" si="8"/>
        <v>6</v>
      </c>
    </row>
    <row r="158" spans="1:13" x14ac:dyDescent="0.3">
      <c r="A158" s="15">
        <v>37107</v>
      </c>
      <c r="B158" s="16">
        <v>43141</v>
      </c>
      <c r="C158" s="5">
        <v>0.45833333333333331</v>
      </c>
      <c r="D158" s="15" t="s">
        <v>56</v>
      </c>
      <c r="E158" s="15" t="s">
        <v>32</v>
      </c>
      <c r="F158" s="15" t="s">
        <v>175</v>
      </c>
      <c r="G158" s="15" t="s">
        <v>51</v>
      </c>
      <c r="H158" s="15" t="s">
        <v>85</v>
      </c>
      <c r="I158" s="15" t="s">
        <v>52</v>
      </c>
      <c r="J158" s="15" t="s">
        <v>14</v>
      </c>
      <c r="K158" s="15" t="str">
        <f t="shared" si="6"/>
        <v>Atlantis E1</v>
      </c>
      <c r="L158" s="15">
        <f t="shared" si="7"/>
        <v>6</v>
      </c>
      <c r="M158" s="15">
        <f t="shared" si="8"/>
        <v>6</v>
      </c>
    </row>
    <row r="159" spans="1:13" x14ac:dyDescent="0.3">
      <c r="A159" s="15">
        <v>32244</v>
      </c>
      <c r="B159" s="16">
        <v>43141</v>
      </c>
      <c r="C159" s="5">
        <v>0.45833333333333331</v>
      </c>
      <c r="D159" s="15" t="s">
        <v>57</v>
      </c>
      <c r="E159" s="15" t="s">
        <v>18</v>
      </c>
      <c r="F159" s="15" t="s">
        <v>180</v>
      </c>
      <c r="G159" s="15" t="s">
        <v>51</v>
      </c>
      <c r="H159" s="15" t="s">
        <v>85</v>
      </c>
      <c r="I159" s="15" t="s">
        <v>52</v>
      </c>
      <c r="J159" s="15" t="s">
        <v>14</v>
      </c>
      <c r="K159" s="15" t="str">
        <f t="shared" si="6"/>
        <v>Atlantis F1</v>
      </c>
      <c r="L159" s="15">
        <f t="shared" si="7"/>
        <v>6</v>
      </c>
      <c r="M159" s="15">
        <f t="shared" si="8"/>
        <v>6</v>
      </c>
    </row>
    <row r="160" spans="1:13" x14ac:dyDescent="0.3">
      <c r="A160" s="15">
        <v>37130</v>
      </c>
      <c r="B160" s="16">
        <v>43141</v>
      </c>
      <c r="C160" s="5">
        <v>0.41666666666666669</v>
      </c>
      <c r="D160" s="15" t="s">
        <v>56</v>
      </c>
      <c r="E160" s="15" t="s">
        <v>17</v>
      </c>
      <c r="F160" s="15" t="s">
        <v>178</v>
      </c>
      <c r="G160" s="15" t="s">
        <v>51</v>
      </c>
      <c r="H160" s="15" t="s">
        <v>85</v>
      </c>
      <c r="I160" s="15" t="s">
        <v>52</v>
      </c>
      <c r="J160" s="15" t="s">
        <v>14</v>
      </c>
      <c r="K160" s="15" t="str">
        <f t="shared" si="6"/>
        <v>Atlantis E2</v>
      </c>
      <c r="L160" s="15">
        <f t="shared" si="7"/>
        <v>6</v>
      </c>
      <c r="M160" s="15">
        <f t="shared" si="8"/>
        <v>6</v>
      </c>
    </row>
    <row r="161" spans="1:13" x14ac:dyDescent="0.3">
      <c r="A161" s="15">
        <v>13450</v>
      </c>
      <c r="B161" s="16">
        <v>43141</v>
      </c>
      <c r="C161" s="5">
        <v>0.45833333333333331</v>
      </c>
      <c r="D161" s="15" t="s">
        <v>19</v>
      </c>
      <c r="E161" s="15" t="s">
        <v>167</v>
      </c>
      <c r="F161" s="15" t="s">
        <v>20</v>
      </c>
      <c r="G161" s="15" t="s">
        <v>51</v>
      </c>
      <c r="H161" s="15" t="s">
        <v>76</v>
      </c>
      <c r="I161" s="15" t="s">
        <v>234</v>
      </c>
      <c r="J161" s="15" t="s">
        <v>31</v>
      </c>
      <c r="K161" s="15" t="str">
        <f t="shared" si="6"/>
        <v>Atlantis 1</v>
      </c>
      <c r="L161" s="15">
        <f t="shared" si="7"/>
        <v>7</v>
      </c>
      <c r="M161" s="15">
        <f t="shared" si="8"/>
        <v>7</v>
      </c>
    </row>
    <row r="162" spans="1:13" x14ac:dyDescent="0.3">
      <c r="A162" s="15">
        <v>17912</v>
      </c>
      <c r="B162" s="16">
        <v>43141</v>
      </c>
      <c r="C162" s="5">
        <v>0.50694444444444442</v>
      </c>
      <c r="D162" s="15" t="s">
        <v>21</v>
      </c>
      <c r="E162" s="15" t="s">
        <v>50</v>
      </c>
      <c r="F162" s="15" t="s">
        <v>22</v>
      </c>
      <c r="G162" s="15" t="s">
        <v>51</v>
      </c>
      <c r="H162" s="15" t="s">
        <v>76</v>
      </c>
      <c r="I162" s="15" t="s">
        <v>234</v>
      </c>
      <c r="J162" s="15" t="s">
        <v>31</v>
      </c>
      <c r="K162" s="15" t="str">
        <f t="shared" si="6"/>
        <v>Atlantis 2</v>
      </c>
      <c r="L162" s="15">
        <f t="shared" si="7"/>
        <v>7</v>
      </c>
      <c r="M162" s="15">
        <f t="shared" si="8"/>
        <v>7</v>
      </c>
    </row>
    <row r="163" spans="1:13" x14ac:dyDescent="0.3">
      <c r="A163" s="15">
        <v>19435</v>
      </c>
      <c r="B163" s="16">
        <v>43141</v>
      </c>
      <c r="C163" s="5">
        <v>0.41666666666666669</v>
      </c>
      <c r="D163" s="15" t="s">
        <v>53</v>
      </c>
      <c r="E163" s="15" t="s">
        <v>168</v>
      </c>
      <c r="F163" s="15" t="s">
        <v>25</v>
      </c>
      <c r="G163" s="15" t="s">
        <v>51</v>
      </c>
      <c r="H163" s="15" t="s">
        <v>52</v>
      </c>
      <c r="I163" s="15" t="s">
        <v>82</v>
      </c>
      <c r="J163" s="15" t="s">
        <v>49</v>
      </c>
      <c r="K163" s="15" t="str">
        <f t="shared" si="6"/>
        <v>Atlantis A1</v>
      </c>
      <c r="L163" s="15">
        <f t="shared" si="7"/>
        <v>7</v>
      </c>
      <c r="M163" s="15">
        <f t="shared" si="8"/>
        <v>7</v>
      </c>
    </row>
    <row r="164" spans="1:13" x14ac:dyDescent="0.3">
      <c r="A164" s="15">
        <v>23250</v>
      </c>
      <c r="B164" s="16">
        <v>43141</v>
      </c>
      <c r="C164" s="5">
        <v>0.63888888888888895</v>
      </c>
      <c r="D164" s="15" t="s">
        <v>55</v>
      </c>
      <c r="E164" s="15" t="s">
        <v>212</v>
      </c>
      <c r="F164" s="15" t="s">
        <v>30</v>
      </c>
      <c r="G164" s="15" t="s">
        <v>51</v>
      </c>
      <c r="H164" s="15" t="s">
        <v>52</v>
      </c>
      <c r="I164" s="15" t="s">
        <v>64</v>
      </c>
      <c r="J164" s="15" t="s">
        <v>45</v>
      </c>
      <c r="K164" s="15" t="str">
        <f t="shared" si="6"/>
        <v>Atlantis C2</v>
      </c>
      <c r="L164" s="15">
        <f t="shared" si="7"/>
        <v>6</v>
      </c>
      <c r="M164" s="15">
        <f t="shared" si="8"/>
        <v>6</v>
      </c>
    </row>
    <row r="165" spans="1:13" x14ac:dyDescent="0.3">
      <c r="A165" s="15">
        <v>25257</v>
      </c>
      <c r="B165" s="16">
        <v>43141</v>
      </c>
      <c r="C165" s="5">
        <v>0.58333333333333337</v>
      </c>
      <c r="D165" s="15" t="s">
        <v>55</v>
      </c>
      <c r="E165" s="15" t="s">
        <v>171</v>
      </c>
      <c r="F165" s="15" t="s">
        <v>107</v>
      </c>
      <c r="G165" s="15" t="s">
        <v>51</v>
      </c>
      <c r="H165" s="15" t="s">
        <v>52</v>
      </c>
      <c r="I165" s="15" t="s">
        <v>235</v>
      </c>
      <c r="J165" s="15" t="s">
        <v>236</v>
      </c>
      <c r="K165" s="15" t="str">
        <f t="shared" si="6"/>
        <v>Atlantis C3</v>
      </c>
      <c r="L165" s="15">
        <f t="shared" si="7"/>
        <v>6</v>
      </c>
      <c r="M165" s="15">
        <f t="shared" si="8"/>
        <v>6</v>
      </c>
    </row>
    <row r="166" spans="1:13" x14ac:dyDescent="0.3">
      <c r="A166" s="15">
        <v>13357</v>
      </c>
      <c r="B166" s="16">
        <v>43148</v>
      </c>
      <c r="C166" s="5">
        <v>0.72222222222222221</v>
      </c>
      <c r="D166" s="15" t="s">
        <v>19</v>
      </c>
      <c r="E166" s="15" t="s">
        <v>20</v>
      </c>
      <c r="F166" s="15" t="s">
        <v>58</v>
      </c>
      <c r="G166" s="15" t="s">
        <v>51</v>
      </c>
      <c r="H166" s="15" t="s">
        <v>85</v>
      </c>
      <c r="I166" s="15" t="s">
        <v>52</v>
      </c>
      <c r="J166" s="15" t="s">
        <v>14</v>
      </c>
      <c r="K166" s="15" t="str">
        <f t="shared" si="6"/>
        <v>Atlantis 1</v>
      </c>
      <c r="L166" s="15">
        <f t="shared" si="7"/>
        <v>7</v>
      </c>
      <c r="M166" s="15">
        <f t="shared" si="8"/>
        <v>7</v>
      </c>
    </row>
    <row r="167" spans="1:13" x14ac:dyDescent="0.3">
      <c r="A167" s="15">
        <v>17759</v>
      </c>
      <c r="B167" s="16">
        <v>43148</v>
      </c>
      <c r="C167" s="5">
        <v>0.66666666666666663</v>
      </c>
      <c r="D167" s="15" t="s">
        <v>21</v>
      </c>
      <c r="E167" s="15" t="s">
        <v>22</v>
      </c>
      <c r="F167" s="15" t="s">
        <v>189</v>
      </c>
      <c r="G167" s="15" t="s">
        <v>51</v>
      </c>
      <c r="H167" s="15" t="s">
        <v>85</v>
      </c>
      <c r="I167" s="15" t="s">
        <v>52</v>
      </c>
      <c r="J167" s="15" t="s">
        <v>14</v>
      </c>
      <c r="K167" s="15" t="str">
        <f t="shared" si="6"/>
        <v>Atlantis 2</v>
      </c>
      <c r="L167" s="15">
        <f t="shared" si="7"/>
        <v>7</v>
      </c>
      <c r="M167" s="15">
        <f t="shared" si="8"/>
        <v>7</v>
      </c>
    </row>
    <row r="168" spans="1:13" x14ac:dyDescent="0.3">
      <c r="A168" s="15">
        <v>19325</v>
      </c>
      <c r="B168" s="16">
        <v>43148</v>
      </c>
      <c r="C168" s="5">
        <v>0.61805555555555558</v>
      </c>
      <c r="D168" s="15" t="s">
        <v>53</v>
      </c>
      <c r="E168" s="15" t="s">
        <v>25</v>
      </c>
      <c r="F168" s="15" t="s">
        <v>190</v>
      </c>
      <c r="G168" s="15" t="s">
        <v>51</v>
      </c>
      <c r="H168" s="15" t="s">
        <v>85</v>
      </c>
      <c r="I168" s="15" t="s">
        <v>52</v>
      </c>
      <c r="J168" s="15" t="s">
        <v>14</v>
      </c>
      <c r="K168" s="15" t="str">
        <f t="shared" si="6"/>
        <v>Atlantis A1</v>
      </c>
      <c r="L168" s="15">
        <f t="shared" si="7"/>
        <v>7</v>
      </c>
      <c r="M168" s="15">
        <f t="shared" si="8"/>
        <v>7</v>
      </c>
    </row>
    <row r="169" spans="1:13" x14ac:dyDescent="0.3">
      <c r="A169" s="15">
        <v>17157</v>
      </c>
      <c r="B169" s="16">
        <v>43148</v>
      </c>
      <c r="C169" s="5">
        <v>0.52777777777777779</v>
      </c>
      <c r="D169" s="15" t="s">
        <v>53</v>
      </c>
      <c r="E169" s="15" t="s">
        <v>99</v>
      </c>
      <c r="F169" s="15" t="s">
        <v>54</v>
      </c>
      <c r="G169" s="15" t="s">
        <v>51</v>
      </c>
      <c r="H169" s="15" t="s">
        <v>85</v>
      </c>
      <c r="I169" s="15" t="s">
        <v>52</v>
      </c>
      <c r="J169" s="15" t="s">
        <v>14</v>
      </c>
      <c r="K169" s="15" t="str">
        <f t="shared" si="6"/>
        <v>Atlantis A3</v>
      </c>
      <c r="L169" s="15">
        <f t="shared" si="7"/>
        <v>5</v>
      </c>
      <c r="M169" s="15">
        <f t="shared" si="8"/>
        <v>6</v>
      </c>
    </row>
    <row r="170" spans="1:13" x14ac:dyDescent="0.3">
      <c r="A170" s="15">
        <v>19554</v>
      </c>
      <c r="B170" s="16">
        <v>43148</v>
      </c>
      <c r="C170" s="5">
        <v>0.57638888888888895</v>
      </c>
      <c r="D170" s="15" t="s">
        <v>60</v>
      </c>
      <c r="E170" s="15" t="s">
        <v>27</v>
      </c>
      <c r="F170" s="15" t="s">
        <v>192</v>
      </c>
      <c r="G170" s="15" t="s">
        <v>51</v>
      </c>
      <c r="H170" s="15" t="s">
        <v>85</v>
      </c>
      <c r="I170" s="15" t="s">
        <v>52</v>
      </c>
      <c r="J170" s="15" t="s">
        <v>14</v>
      </c>
      <c r="K170" s="15" t="str">
        <f t="shared" si="6"/>
        <v>Atlantis B1</v>
      </c>
      <c r="L170" s="15">
        <f t="shared" si="7"/>
        <v>6</v>
      </c>
      <c r="M170" s="15">
        <f t="shared" si="8"/>
        <v>6</v>
      </c>
    </row>
    <row r="171" spans="1:13" x14ac:dyDescent="0.3">
      <c r="A171" s="15">
        <v>24846</v>
      </c>
      <c r="B171" s="16">
        <v>43148</v>
      </c>
      <c r="C171" s="5">
        <v>0.4861111111111111</v>
      </c>
      <c r="D171" s="15" t="s">
        <v>55</v>
      </c>
      <c r="E171" s="15" t="s">
        <v>107</v>
      </c>
      <c r="F171" s="15" t="s">
        <v>237</v>
      </c>
      <c r="G171" s="15" t="s">
        <v>51</v>
      </c>
      <c r="H171" s="15" t="s">
        <v>85</v>
      </c>
      <c r="I171" s="15" t="s">
        <v>52</v>
      </c>
      <c r="J171" s="15" t="s">
        <v>14</v>
      </c>
      <c r="K171" s="15" t="str">
        <f t="shared" si="6"/>
        <v>Atlantis C3</v>
      </c>
      <c r="L171" s="15">
        <f t="shared" si="7"/>
        <v>6</v>
      </c>
      <c r="M171" s="15">
        <f t="shared" si="8"/>
        <v>6</v>
      </c>
    </row>
    <row r="172" spans="1:13" x14ac:dyDescent="0.3">
      <c r="A172" s="15">
        <v>28590</v>
      </c>
      <c r="B172" s="16">
        <v>43148</v>
      </c>
      <c r="C172" s="5">
        <v>0.44444444444444442</v>
      </c>
      <c r="D172" s="15" t="s">
        <v>61</v>
      </c>
      <c r="E172" s="15" t="s">
        <v>15</v>
      </c>
      <c r="F172" s="15" t="s">
        <v>194</v>
      </c>
      <c r="G172" s="15" t="s">
        <v>51</v>
      </c>
      <c r="H172" s="15" t="s">
        <v>85</v>
      </c>
      <c r="I172" s="15" t="s">
        <v>52</v>
      </c>
      <c r="J172" s="15" t="s">
        <v>14</v>
      </c>
      <c r="K172" s="15" t="str">
        <f t="shared" si="6"/>
        <v>Atlantis D1</v>
      </c>
      <c r="L172" s="15">
        <f t="shared" si="7"/>
        <v>6</v>
      </c>
      <c r="M172" s="15">
        <f t="shared" si="8"/>
        <v>6</v>
      </c>
    </row>
    <row r="173" spans="1:13" x14ac:dyDescent="0.3">
      <c r="A173" s="15">
        <v>20404</v>
      </c>
      <c r="B173" s="16">
        <v>43148</v>
      </c>
      <c r="C173" s="5">
        <v>0.82291666666666663</v>
      </c>
      <c r="D173" s="15" t="s">
        <v>21</v>
      </c>
      <c r="E173" s="15" t="s">
        <v>183</v>
      </c>
      <c r="F173" s="15" t="s">
        <v>23</v>
      </c>
      <c r="G173" s="15" t="s">
        <v>51</v>
      </c>
      <c r="H173" s="15" t="s">
        <v>52</v>
      </c>
      <c r="I173" s="15" t="s">
        <v>148</v>
      </c>
      <c r="J173" s="15" t="s">
        <v>36</v>
      </c>
      <c r="K173" s="15" t="str">
        <f t="shared" si="6"/>
        <v>Atlantis 3</v>
      </c>
      <c r="L173" s="15">
        <f t="shared" si="7"/>
        <v>6</v>
      </c>
      <c r="M173" s="15">
        <f t="shared" si="8"/>
        <v>6</v>
      </c>
    </row>
    <row r="174" spans="1:13" x14ac:dyDescent="0.3">
      <c r="A174" s="15">
        <v>20419</v>
      </c>
      <c r="B174" s="16">
        <v>43148</v>
      </c>
      <c r="C174" s="5">
        <v>0.64583333333333337</v>
      </c>
      <c r="D174" s="15" t="s">
        <v>21</v>
      </c>
      <c r="E174" s="15" t="s">
        <v>184</v>
      </c>
      <c r="F174" s="15" t="s">
        <v>35</v>
      </c>
      <c r="G174" s="15" t="s">
        <v>51</v>
      </c>
      <c r="H174" s="15" t="s">
        <v>52</v>
      </c>
      <c r="I174" s="15" t="s">
        <v>116</v>
      </c>
      <c r="J174" s="15" t="s">
        <v>48</v>
      </c>
      <c r="K174" s="15" t="str">
        <f t="shared" si="6"/>
        <v>Atlantis 4</v>
      </c>
      <c r="L174" s="15">
        <f t="shared" si="7"/>
        <v>6</v>
      </c>
      <c r="M174" s="15">
        <f t="shared" si="8"/>
        <v>6</v>
      </c>
    </row>
    <row r="175" spans="1:13" x14ac:dyDescent="0.3">
      <c r="A175" s="15">
        <v>15729</v>
      </c>
      <c r="B175" s="16">
        <v>43148</v>
      </c>
      <c r="C175" s="5">
        <v>0.80555555555555547</v>
      </c>
      <c r="D175" s="15" t="s">
        <v>53</v>
      </c>
      <c r="E175" s="15" t="s">
        <v>63</v>
      </c>
      <c r="F175" s="15" t="s">
        <v>13</v>
      </c>
      <c r="G175" s="15" t="s">
        <v>51</v>
      </c>
      <c r="H175" s="15" t="s">
        <v>52</v>
      </c>
      <c r="I175" s="15" t="s">
        <v>210</v>
      </c>
      <c r="J175" s="15" t="s">
        <v>38</v>
      </c>
      <c r="K175" s="15" t="str">
        <f t="shared" si="6"/>
        <v>Atlantis A2</v>
      </c>
      <c r="L175" s="15">
        <f t="shared" si="7"/>
        <v>6</v>
      </c>
      <c r="M175" s="15">
        <f t="shared" si="8"/>
        <v>6</v>
      </c>
    </row>
    <row r="176" spans="1:13" x14ac:dyDescent="0.3">
      <c r="A176" s="15">
        <v>23010</v>
      </c>
      <c r="B176" s="16">
        <v>43148</v>
      </c>
      <c r="C176" s="5">
        <v>0.5</v>
      </c>
      <c r="D176" s="15" t="s">
        <v>55</v>
      </c>
      <c r="E176" s="15" t="s">
        <v>185</v>
      </c>
      <c r="F176" s="15" t="s">
        <v>28</v>
      </c>
      <c r="G176" s="15" t="s">
        <v>51</v>
      </c>
      <c r="H176" s="15" t="s">
        <v>73</v>
      </c>
      <c r="I176" s="15" t="s">
        <v>74</v>
      </c>
      <c r="J176" s="15" t="s">
        <v>31</v>
      </c>
      <c r="K176" s="15" t="str">
        <f t="shared" si="6"/>
        <v>Atlantis C1</v>
      </c>
      <c r="L176" s="15">
        <f t="shared" si="7"/>
        <v>6</v>
      </c>
      <c r="M176" s="15">
        <f t="shared" si="8"/>
        <v>6</v>
      </c>
    </row>
    <row r="177" spans="1:13" x14ac:dyDescent="0.3">
      <c r="A177" s="15">
        <v>38269</v>
      </c>
      <c r="B177" s="16">
        <v>43148</v>
      </c>
      <c r="C177" s="5">
        <v>0.56944444444444442</v>
      </c>
      <c r="D177" s="15" t="s">
        <v>143</v>
      </c>
      <c r="E177" s="15" t="s">
        <v>221</v>
      </c>
      <c r="F177" s="15" t="s">
        <v>16</v>
      </c>
      <c r="G177" s="15" t="s">
        <v>51</v>
      </c>
      <c r="H177" s="15" t="s">
        <v>52</v>
      </c>
      <c r="I177" s="15" t="s">
        <v>216</v>
      </c>
      <c r="J177" s="15" t="s">
        <v>217</v>
      </c>
      <c r="K177" s="15" t="str">
        <f t="shared" si="6"/>
        <v>Atlantis D2</v>
      </c>
      <c r="L177" s="15">
        <f t="shared" si="7"/>
        <v>6</v>
      </c>
      <c r="M177" s="15">
        <f t="shared" si="8"/>
        <v>6</v>
      </c>
    </row>
    <row r="178" spans="1:13" x14ac:dyDescent="0.3">
      <c r="A178" s="15">
        <v>35057</v>
      </c>
      <c r="B178" s="16">
        <v>43148</v>
      </c>
      <c r="C178" s="5">
        <v>0.46875</v>
      </c>
      <c r="D178" s="15" t="s">
        <v>56</v>
      </c>
      <c r="E178" s="15" t="s">
        <v>187</v>
      </c>
      <c r="F178" s="15" t="s">
        <v>32</v>
      </c>
      <c r="G178" s="15" t="s">
        <v>51</v>
      </c>
      <c r="H178" s="15" t="s">
        <v>238</v>
      </c>
      <c r="I178" s="15" t="s">
        <v>239</v>
      </c>
      <c r="J178" s="15" t="s">
        <v>240</v>
      </c>
      <c r="K178" s="15" t="str">
        <f t="shared" si="6"/>
        <v>Atlantis E1</v>
      </c>
      <c r="L178" s="15">
        <f t="shared" si="7"/>
        <v>6</v>
      </c>
      <c r="M178" s="15">
        <f t="shared" si="8"/>
        <v>6</v>
      </c>
    </row>
    <row r="179" spans="1:13" x14ac:dyDescent="0.3">
      <c r="A179" s="15">
        <v>31082</v>
      </c>
      <c r="B179" s="16">
        <v>43148</v>
      </c>
      <c r="C179" s="5">
        <v>0.41666666666666669</v>
      </c>
      <c r="D179" s="15" t="s">
        <v>57</v>
      </c>
      <c r="E179" s="15" t="s">
        <v>188</v>
      </c>
      <c r="F179" s="15" t="s">
        <v>18</v>
      </c>
      <c r="G179" s="15" t="s">
        <v>51</v>
      </c>
      <c r="H179" s="15" t="s">
        <v>52</v>
      </c>
      <c r="I179" s="15" t="s">
        <v>67</v>
      </c>
      <c r="J179" s="15" t="s">
        <v>43</v>
      </c>
      <c r="K179" s="15" t="str">
        <f t="shared" si="6"/>
        <v>Atlantis F1</v>
      </c>
      <c r="L179" s="15">
        <f t="shared" si="7"/>
        <v>6</v>
      </c>
      <c r="M179" s="15">
        <f t="shared" si="8"/>
        <v>6</v>
      </c>
    </row>
    <row r="180" spans="1:13" x14ac:dyDescent="0.3">
      <c r="A180" s="15">
        <v>25382</v>
      </c>
      <c r="B180" s="16">
        <v>43155</v>
      </c>
      <c r="C180" s="5">
        <v>0.41666666666666669</v>
      </c>
      <c r="D180" s="15" t="s">
        <v>55</v>
      </c>
      <c r="E180" s="15" t="s">
        <v>219</v>
      </c>
      <c r="F180" s="15" t="s">
        <v>28</v>
      </c>
      <c r="G180" s="15" t="s">
        <v>51</v>
      </c>
      <c r="H180" s="15" t="s">
        <v>52</v>
      </c>
      <c r="I180" s="15" t="s">
        <v>148</v>
      </c>
      <c r="J180" s="15" t="s">
        <v>36</v>
      </c>
      <c r="K180" s="15" t="str">
        <f t="shared" si="6"/>
        <v>Atlantis C1</v>
      </c>
      <c r="L180" s="15">
        <f t="shared" si="7"/>
        <v>6</v>
      </c>
      <c r="M180" s="15">
        <f t="shared" si="8"/>
        <v>6</v>
      </c>
    </row>
    <row r="181" spans="1:13" x14ac:dyDescent="0.3">
      <c r="A181" s="15">
        <v>22964</v>
      </c>
      <c r="B181" s="16">
        <v>43162</v>
      </c>
      <c r="C181" s="5">
        <v>0.61111111111111105</v>
      </c>
      <c r="D181" s="15" t="s">
        <v>55</v>
      </c>
      <c r="E181" s="15" t="s">
        <v>241</v>
      </c>
      <c r="F181" s="15" t="s">
        <v>30</v>
      </c>
      <c r="G181" s="15" t="s">
        <v>51</v>
      </c>
      <c r="H181" s="15" t="s">
        <v>52</v>
      </c>
      <c r="I181" s="15" t="s">
        <v>159</v>
      </c>
      <c r="J181" s="15" t="s">
        <v>160</v>
      </c>
      <c r="K181" s="15" t="str">
        <f t="shared" si="6"/>
        <v>Atlantis C2</v>
      </c>
      <c r="L181" s="15">
        <f t="shared" si="7"/>
        <v>6</v>
      </c>
      <c r="M181" s="15">
        <f t="shared" si="8"/>
        <v>6</v>
      </c>
    </row>
    <row r="182" spans="1:13" x14ac:dyDescent="0.3">
      <c r="A182" s="15">
        <v>38271</v>
      </c>
      <c r="B182" s="16">
        <v>43162</v>
      </c>
      <c r="C182" s="5">
        <v>0.73263888888888884</v>
      </c>
      <c r="D182" s="15" t="s">
        <v>143</v>
      </c>
      <c r="E182" s="15" t="s">
        <v>242</v>
      </c>
      <c r="F182" s="15" t="s">
        <v>16</v>
      </c>
      <c r="G182" s="15" t="s">
        <v>51</v>
      </c>
      <c r="H182" s="15" t="s">
        <v>52</v>
      </c>
      <c r="I182" s="15" t="s">
        <v>66</v>
      </c>
      <c r="J182" s="15" t="s">
        <v>37</v>
      </c>
      <c r="K182" s="15" t="str">
        <f t="shared" si="6"/>
        <v>Atlantis D2</v>
      </c>
      <c r="L182" s="15">
        <f t="shared" si="7"/>
        <v>6</v>
      </c>
      <c r="M182" s="15">
        <f t="shared" si="8"/>
        <v>6</v>
      </c>
    </row>
    <row r="183" spans="1:13" x14ac:dyDescent="0.3">
      <c r="A183" s="15">
        <v>22158</v>
      </c>
      <c r="B183" s="16">
        <v>43169</v>
      </c>
      <c r="C183" s="5">
        <v>0.63888888888888895</v>
      </c>
      <c r="D183" s="15" t="s">
        <v>21</v>
      </c>
      <c r="E183" s="15" t="s">
        <v>23</v>
      </c>
      <c r="F183" s="15" t="s">
        <v>200</v>
      </c>
      <c r="G183" s="15" t="s">
        <v>51</v>
      </c>
      <c r="H183" s="15" t="s">
        <v>85</v>
      </c>
      <c r="I183" s="15" t="s">
        <v>52</v>
      </c>
      <c r="J183" s="15" t="s">
        <v>14</v>
      </c>
      <c r="K183" s="15" t="str">
        <f t="shared" si="6"/>
        <v>Atlantis 3</v>
      </c>
      <c r="L183" s="15">
        <f t="shared" si="7"/>
        <v>6</v>
      </c>
      <c r="M183" s="15">
        <f t="shared" si="8"/>
        <v>6</v>
      </c>
    </row>
    <row r="184" spans="1:13" x14ac:dyDescent="0.3">
      <c r="A184" s="15">
        <v>22147</v>
      </c>
      <c r="B184" s="16">
        <v>43169</v>
      </c>
      <c r="C184" s="5">
        <v>0.59027777777777779</v>
      </c>
      <c r="D184" s="15" t="s">
        <v>21</v>
      </c>
      <c r="E184" s="15" t="s">
        <v>35</v>
      </c>
      <c r="F184" s="15" t="s">
        <v>202</v>
      </c>
      <c r="G184" s="15" t="s">
        <v>51</v>
      </c>
      <c r="H184" s="15" t="s">
        <v>85</v>
      </c>
      <c r="I184" s="15" t="s">
        <v>52</v>
      </c>
      <c r="J184" s="15" t="s">
        <v>14</v>
      </c>
      <c r="K184" s="15" t="str">
        <f t="shared" si="6"/>
        <v>Atlantis 4</v>
      </c>
      <c r="L184" s="15">
        <f t="shared" si="7"/>
        <v>6</v>
      </c>
      <c r="M184" s="15">
        <f t="shared" si="8"/>
        <v>6</v>
      </c>
    </row>
    <row r="185" spans="1:13" x14ac:dyDescent="0.3">
      <c r="A185" s="15">
        <v>17242</v>
      </c>
      <c r="B185" s="16">
        <v>43169</v>
      </c>
      <c r="C185" s="5">
        <v>0.54166666666666663</v>
      </c>
      <c r="D185" s="15" t="s">
        <v>53</v>
      </c>
      <c r="E185" s="15" t="s">
        <v>13</v>
      </c>
      <c r="F185" s="15" t="s">
        <v>203</v>
      </c>
      <c r="G185" s="15" t="s">
        <v>51</v>
      </c>
      <c r="H185" s="15" t="s">
        <v>85</v>
      </c>
      <c r="I185" s="15" t="s">
        <v>52</v>
      </c>
      <c r="J185" s="15" t="s">
        <v>14</v>
      </c>
      <c r="K185" s="15" t="str">
        <f t="shared" si="6"/>
        <v>Atlantis A2</v>
      </c>
      <c r="L185" s="15">
        <f t="shared" si="7"/>
        <v>6</v>
      </c>
      <c r="M185" s="15">
        <f t="shared" si="8"/>
        <v>6</v>
      </c>
    </row>
    <row r="186" spans="1:13" x14ac:dyDescent="0.3">
      <c r="A186" s="15">
        <v>23477</v>
      </c>
      <c r="B186" s="16">
        <v>43169</v>
      </c>
      <c r="C186" s="5">
        <v>0.5</v>
      </c>
      <c r="D186" s="15" t="s">
        <v>55</v>
      </c>
      <c r="E186" s="15" t="s">
        <v>30</v>
      </c>
      <c r="F186" s="15" t="s">
        <v>241</v>
      </c>
      <c r="G186" s="15" t="s">
        <v>51</v>
      </c>
      <c r="H186" s="15" t="s">
        <v>85</v>
      </c>
      <c r="I186" s="15" t="s">
        <v>52</v>
      </c>
      <c r="J186" s="15" t="s">
        <v>14</v>
      </c>
      <c r="K186" s="15" t="str">
        <f t="shared" si="6"/>
        <v>Atlantis C2</v>
      </c>
      <c r="L186" s="15">
        <f t="shared" si="7"/>
        <v>6</v>
      </c>
      <c r="M186" s="15">
        <f t="shared" si="8"/>
        <v>6</v>
      </c>
    </row>
    <row r="187" spans="1:13" x14ac:dyDescent="0.3">
      <c r="A187" s="15">
        <v>38266</v>
      </c>
      <c r="B187" s="16">
        <v>43169</v>
      </c>
      <c r="C187" s="5">
        <v>0.45833333333333331</v>
      </c>
      <c r="D187" s="15" t="s">
        <v>143</v>
      </c>
      <c r="E187" s="15" t="s">
        <v>16</v>
      </c>
      <c r="F187" s="15" t="s">
        <v>242</v>
      </c>
      <c r="G187" s="15" t="s">
        <v>51</v>
      </c>
      <c r="H187" s="15" t="s">
        <v>85</v>
      </c>
      <c r="I187" s="15" t="s">
        <v>52</v>
      </c>
      <c r="J187" s="15" t="s">
        <v>14</v>
      </c>
      <c r="K187" s="15" t="str">
        <f t="shared" si="6"/>
        <v>Atlantis D2</v>
      </c>
      <c r="L187" s="15">
        <f t="shared" si="7"/>
        <v>6</v>
      </c>
      <c r="M187" s="15">
        <f t="shared" si="8"/>
        <v>6</v>
      </c>
    </row>
    <row r="188" spans="1:13" x14ac:dyDescent="0.3">
      <c r="A188" s="15">
        <v>34797</v>
      </c>
      <c r="B188" s="16">
        <v>43169</v>
      </c>
      <c r="C188" s="5">
        <v>0.45833333333333331</v>
      </c>
      <c r="D188" s="15" t="s">
        <v>56</v>
      </c>
      <c r="E188" s="15" t="s">
        <v>32</v>
      </c>
      <c r="F188" s="15" t="s">
        <v>207</v>
      </c>
      <c r="G188" s="15" t="s">
        <v>51</v>
      </c>
      <c r="H188" s="15" t="s">
        <v>85</v>
      </c>
      <c r="I188" s="15" t="s">
        <v>52</v>
      </c>
      <c r="J188" s="15" t="s">
        <v>14</v>
      </c>
      <c r="K188" s="15" t="str">
        <f t="shared" si="6"/>
        <v>Atlantis E1</v>
      </c>
      <c r="L188" s="15">
        <f t="shared" si="7"/>
        <v>6</v>
      </c>
      <c r="M188" s="15">
        <f t="shared" si="8"/>
        <v>6</v>
      </c>
    </row>
    <row r="189" spans="1:13" x14ac:dyDescent="0.3">
      <c r="A189" s="15">
        <v>30918</v>
      </c>
      <c r="B189" s="16">
        <v>43169</v>
      </c>
      <c r="C189" s="5">
        <v>0.45833333333333331</v>
      </c>
      <c r="D189" s="15" t="s">
        <v>57</v>
      </c>
      <c r="E189" s="15" t="s">
        <v>18</v>
      </c>
      <c r="F189" s="15" t="s">
        <v>211</v>
      </c>
      <c r="G189" s="15" t="s">
        <v>51</v>
      </c>
      <c r="H189" s="15" t="s">
        <v>85</v>
      </c>
      <c r="I189" s="15" t="s">
        <v>52</v>
      </c>
      <c r="J189" s="15" t="s">
        <v>14</v>
      </c>
      <c r="K189" s="15" t="str">
        <f t="shared" si="6"/>
        <v>Atlantis F1</v>
      </c>
      <c r="L189" s="15">
        <f t="shared" si="7"/>
        <v>6</v>
      </c>
      <c r="M189" s="15">
        <f t="shared" si="8"/>
        <v>6</v>
      </c>
    </row>
    <row r="190" spans="1:13" x14ac:dyDescent="0.3">
      <c r="A190" s="15">
        <v>34819</v>
      </c>
      <c r="B190" s="16">
        <v>43169</v>
      </c>
      <c r="C190" s="5">
        <v>0.41666666666666669</v>
      </c>
      <c r="D190" s="15" t="s">
        <v>56</v>
      </c>
      <c r="E190" s="15" t="s">
        <v>17</v>
      </c>
      <c r="F190" s="15" t="s">
        <v>208</v>
      </c>
      <c r="G190" s="15" t="s">
        <v>51</v>
      </c>
      <c r="H190" s="15" t="s">
        <v>85</v>
      </c>
      <c r="I190" s="15" t="s">
        <v>52</v>
      </c>
      <c r="J190" s="15" t="s">
        <v>14</v>
      </c>
      <c r="K190" s="15" t="str">
        <f t="shared" si="6"/>
        <v>Atlantis E2</v>
      </c>
      <c r="L190" s="15">
        <f t="shared" si="7"/>
        <v>6</v>
      </c>
      <c r="M190" s="15">
        <f t="shared" si="8"/>
        <v>6</v>
      </c>
    </row>
    <row r="191" spans="1:13" x14ac:dyDescent="0.3">
      <c r="A191" s="15">
        <v>13204</v>
      </c>
      <c r="B191" s="16">
        <v>43169</v>
      </c>
      <c r="C191" s="5">
        <v>0.58333333333333337</v>
      </c>
      <c r="D191" s="15" t="s">
        <v>19</v>
      </c>
      <c r="E191" s="15" t="s">
        <v>197</v>
      </c>
      <c r="F191" s="15" t="s">
        <v>20</v>
      </c>
      <c r="G191" s="15" t="s">
        <v>51</v>
      </c>
      <c r="H191" s="15" t="s">
        <v>52</v>
      </c>
      <c r="I191" s="15" t="s">
        <v>163</v>
      </c>
      <c r="J191" s="15" t="s">
        <v>164</v>
      </c>
      <c r="K191" s="15" t="str">
        <f t="shared" si="6"/>
        <v>Atlantis 1</v>
      </c>
      <c r="L191" s="15">
        <f t="shared" si="7"/>
        <v>7</v>
      </c>
      <c r="M191" s="15">
        <f t="shared" si="8"/>
        <v>7</v>
      </c>
    </row>
    <row r="192" spans="1:13" x14ac:dyDescent="0.3">
      <c r="A192" s="15">
        <v>17485</v>
      </c>
      <c r="B192" s="16">
        <v>43169</v>
      </c>
      <c r="C192" s="5">
        <v>0.60416666666666663</v>
      </c>
      <c r="D192" s="15" t="s">
        <v>21</v>
      </c>
      <c r="E192" s="15" t="s">
        <v>198</v>
      </c>
      <c r="F192" s="15" t="s">
        <v>22</v>
      </c>
      <c r="G192" s="15" t="s">
        <v>51</v>
      </c>
      <c r="H192" s="15" t="s">
        <v>52</v>
      </c>
      <c r="I192" s="15" t="s">
        <v>243</v>
      </c>
      <c r="J192" s="15" t="s">
        <v>44</v>
      </c>
      <c r="K192" s="15" t="str">
        <f t="shared" si="6"/>
        <v>Atlantis 2</v>
      </c>
      <c r="L192" s="15">
        <f t="shared" si="7"/>
        <v>7</v>
      </c>
      <c r="M192" s="15">
        <f t="shared" si="8"/>
        <v>7</v>
      </c>
    </row>
    <row r="193" spans="1:13" x14ac:dyDescent="0.3">
      <c r="A193" s="15">
        <v>19152</v>
      </c>
      <c r="B193" s="16">
        <v>43169</v>
      </c>
      <c r="C193" s="5">
        <v>0.58333333333333337</v>
      </c>
      <c r="D193" s="15" t="s">
        <v>53</v>
      </c>
      <c r="E193" s="15" t="s">
        <v>199</v>
      </c>
      <c r="F193" s="15" t="s">
        <v>25</v>
      </c>
      <c r="G193" s="15" t="s">
        <v>51</v>
      </c>
      <c r="H193" s="15" t="s">
        <v>52</v>
      </c>
      <c r="I193" s="15" t="s">
        <v>146</v>
      </c>
      <c r="J193" s="15" t="s">
        <v>83</v>
      </c>
      <c r="K193" s="15" t="str">
        <f t="shared" si="6"/>
        <v>Atlantis A1</v>
      </c>
      <c r="L193" s="15">
        <f t="shared" si="7"/>
        <v>7</v>
      </c>
      <c r="M193" s="15">
        <f t="shared" si="8"/>
        <v>7</v>
      </c>
    </row>
    <row r="194" spans="1:13" x14ac:dyDescent="0.3">
      <c r="A194" s="15">
        <v>16625</v>
      </c>
      <c r="B194" s="16">
        <v>43169</v>
      </c>
      <c r="C194" s="5">
        <v>0.46527777777777773</v>
      </c>
      <c r="D194" s="15" t="s">
        <v>53</v>
      </c>
      <c r="E194" s="15" t="s">
        <v>169</v>
      </c>
      <c r="F194" s="15" t="s">
        <v>99</v>
      </c>
      <c r="G194" s="15" t="s">
        <v>51</v>
      </c>
      <c r="H194" s="15" t="s">
        <v>76</v>
      </c>
      <c r="I194" s="15" t="s">
        <v>244</v>
      </c>
      <c r="J194" s="15" t="s">
        <v>245</v>
      </c>
      <c r="K194" s="15" t="str">
        <f t="shared" si="6"/>
        <v>Atlantis A3</v>
      </c>
      <c r="L194" s="15">
        <f t="shared" si="7"/>
        <v>5</v>
      </c>
      <c r="M194" s="15">
        <f t="shared" si="8"/>
        <v>6</v>
      </c>
    </row>
    <row r="195" spans="1:13" x14ac:dyDescent="0.3">
      <c r="A195" s="15">
        <v>19894</v>
      </c>
      <c r="B195" s="16">
        <v>43169</v>
      </c>
      <c r="C195" s="5">
        <v>0.73611111111111116</v>
      </c>
      <c r="D195" s="15" t="s">
        <v>60</v>
      </c>
      <c r="E195" s="15" t="s">
        <v>170</v>
      </c>
      <c r="F195" s="15" t="s">
        <v>27</v>
      </c>
      <c r="G195" s="15" t="s">
        <v>51</v>
      </c>
      <c r="H195" s="15" t="s">
        <v>52</v>
      </c>
      <c r="I195" s="15" t="s">
        <v>246</v>
      </c>
      <c r="J195" s="15" t="s">
        <v>217</v>
      </c>
      <c r="K195" s="15" t="str">
        <f t="shared" ref="K195:K198" si="9">IF(LEFT(E195,8)= "Atlantis",E195,F195)</f>
        <v>Atlantis B1</v>
      </c>
      <c r="L195" s="15">
        <f t="shared" ref="L195:L198" si="10">COUNTIF(E:E,$K195)</f>
        <v>6</v>
      </c>
      <c r="M195" s="15">
        <f t="shared" ref="M195:M198" si="11">COUNTIF(F:F,$K195)</f>
        <v>6</v>
      </c>
    </row>
    <row r="196" spans="1:13" x14ac:dyDescent="0.3">
      <c r="A196" s="15">
        <v>24200</v>
      </c>
      <c r="B196" s="16">
        <v>43169</v>
      </c>
      <c r="C196" s="5">
        <v>0.59027777777777779</v>
      </c>
      <c r="D196" s="15" t="s">
        <v>55</v>
      </c>
      <c r="E196" s="15" t="s">
        <v>186</v>
      </c>
      <c r="F196" s="15" t="s">
        <v>107</v>
      </c>
      <c r="G196" s="15" t="s">
        <v>51</v>
      </c>
      <c r="H196" s="15" t="s">
        <v>52</v>
      </c>
      <c r="I196" s="15" t="s">
        <v>213</v>
      </c>
      <c r="J196" s="15" t="s">
        <v>214</v>
      </c>
      <c r="K196" s="15" t="str">
        <f t="shared" si="9"/>
        <v>Atlantis C3</v>
      </c>
      <c r="L196" s="15">
        <f t="shared" si="10"/>
        <v>6</v>
      </c>
      <c r="M196" s="15">
        <f t="shared" si="11"/>
        <v>6</v>
      </c>
    </row>
    <row r="197" spans="1:13" x14ac:dyDescent="0.3">
      <c r="A197" s="15">
        <v>28690</v>
      </c>
      <c r="B197" s="16">
        <v>43169</v>
      </c>
      <c r="C197" s="5">
        <v>0.54861111111111105</v>
      </c>
      <c r="D197" s="15" t="s">
        <v>61</v>
      </c>
      <c r="E197" s="15" t="s">
        <v>220</v>
      </c>
      <c r="F197" s="15" t="s">
        <v>15</v>
      </c>
      <c r="G197" s="15" t="s">
        <v>51</v>
      </c>
      <c r="H197" s="15" t="s">
        <v>52</v>
      </c>
      <c r="I197" s="15" t="s">
        <v>97</v>
      </c>
      <c r="J197" s="15" t="s">
        <v>31</v>
      </c>
      <c r="K197" s="15" t="str">
        <f t="shared" si="9"/>
        <v>Atlantis D1</v>
      </c>
      <c r="L197" s="15">
        <f t="shared" si="10"/>
        <v>6</v>
      </c>
      <c r="M197" s="15">
        <f t="shared" si="11"/>
        <v>6</v>
      </c>
    </row>
    <row r="198" spans="1:13" x14ac:dyDescent="0.3">
      <c r="A198" s="15">
        <v>23247</v>
      </c>
      <c r="B198" s="16">
        <v>43176</v>
      </c>
      <c r="C198" s="5">
        <v>0.45833333333333331</v>
      </c>
      <c r="D198" s="15" t="s">
        <v>55</v>
      </c>
      <c r="E198" s="15" t="s">
        <v>237</v>
      </c>
      <c r="F198" s="15" t="s">
        <v>107</v>
      </c>
      <c r="G198" s="15" t="s">
        <v>51</v>
      </c>
      <c r="H198" s="15" t="s">
        <v>52</v>
      </c>
      <c r="I198" s="15" t="s">
        <v>210</v>
      </c>
      <c r="J198" s="15" t="s">
        <v>38</v>
      </c>
      <c r="K198" s="15" t="str">
        <f t="shared" si="9"/>
        <v>Atlantis C3</v>
      </c>
      <c r="L198" s="15">
        <f t="shared" si="10"/>
        <v>6</v>
      </c>
      <c r="M198" s="15">
        <f t="shared" si="11"/>
        <v>6</v>
      </c>
    </row>
    <row r="205" spans="1:13" x14ac:dyDescent="0.3">
      <c r="E205" s="15"/>
    </row>
    <row r="206" spans="1:13" x14ac:dyDescent="0.3">
      <c r="E206" s="15"/>
      <c r="K206" s="15"/>
    </row>
    <row r="207" spans="1:13" x14ac:dyDescent="0.3">
      <c r="E207" s="15"/>
      <c r="F207" s="15"/>
      <c r="K207" s="15"/>
    </row>
    <row r="208" spans="1:13" x14ac:dyDescent="0.3">
      <c r="E208" s="15"/>
      <c r="K208" s="15"/>
    </row>
    <row r="209" spans="5:6" x14ac:dyDescent="0.3">
      <c r="E209" s="15"/>
      <c r="F209" s="15"/>
    </row>
    <row r="210" spans="5:6" x14ac:dyDescent="0.3">
      <c r="E210" s="15"/>
      <c r="F210" s="15"/>
    </row>
  </sheetData>
  <autoFilter ref="A1:M19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22" sqref="E22"/>
    </sheetView>
  </sheetViews>
  <sheetFormatPr defaultColWidth="15" defaultRowHeight="14.4" x14ac:dyDescent="0.3"/>
  <cols>
    <col min="1" max="4" width="15" style="1" customWidth="1"/>
    <col min="5" max="5" width="18.5546875" style="1" customWidth="1"/>
    <col min="6" max="6" width="19.5546875" style="1" customWidth="1"/>
    <col min="7" max="7" width="15" style="1" customWidth="1"/>
    <col min="8" max="8" width="17.33203125" style="1" customWidth="1"/>
    <col min="9" max="9" width="31" style="1" customWidth="1"/>
    <col min="10" max="10" width="22.33203125" style="1" customWidth="1"/>
    <col min="11" max="16384" width="1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20891</v>
      </c>
      <c r="B2" s="4">
        <v>43064</v>
      </c>
      <c r="C2" s="5">
        <v>0.63888888888888895</v>
      </c>
      <c r="D2" t="s">
        <v>21</v>
      </c>
      <c r="E2" t="s">
        <v>23</v>
      </c>
      <c r="F2" t="s">
        <v>124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20880</v>
      </c>
      <c r="B3" s="4">
        <v>43064</v>
      </c>
      <c r="C3" s="5">
        <v>0.59027777777777779</v>
      </c>
      <c r="D3" t="s">
        <v>21</v>
      </c>
      <c r="E3" t="s">
        <v>35</v>
      </c>
      <c r="F3" t="s">
        <v>125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16136</v>
      </c>
      <c r="B4" s="4">
        <v>43064</v>
      </c>
      <c r="C4" s="5">
        <v>0.54166666666666663</v>
      </c>
      <c r="D4" t="s">
        <v>53</v>
      </c>
      <c r="E4" t="s">
        <v>13</v>
      </c>
      <c r="F4" t="s">
        <v>126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23514</v>
      </c>
      <c r="B5" s="4">
        <v>43064</v>
      </c>
      <c r="C5" s="5">
        <v>0.5</v>
      </c>
      <c r="D5" t="s">
        <v>55</v>
      </c>
      <c r="E5" t="s">
        <v>28</v>
      </c>
      <c r="F5" t="s">
        <v>39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28776</v>
      </c>
      <c r="B6" s="4">
        <v>43064</v>
      </c>
      <c r="C6" s="5">
        <v>0.45833333333333331</v>
      </c>
      <c r="D6" t="s">
        <v>61</v>
      </c>
      <c r="E6" t="s">
        <v>15</v>
      </c>
      <c r="F6" t="s">
        <v>127</v>
      </c>
      <c r="G6" t="s">
        <v>51</v>
      </c>
      <c r="H6" t="s">
        <v>85</v>
      </c>
      <c r="I6" t="s">
        <v>52</v>
      </c>
      <c r="J6" t="s">
        <v>14</v>
      </c>
    </row>
    <row r="7" spans="1:13" s="15" customFormat="1" x14ac:dyDescent="0.25">
      <c r="B7" s="16"/>
      <c r="C7" s="5">
        <v>0.41666666666666669</v>
      </c>
      <c r="D7" s="15" t="s">
        <v>270</v>
      </c>
    </row>
    <row r="8" spans="1:13" customFormat="1" x14ac:dyDescent="0.25">
      <c r="A8" s="1"/>
      <c r="B8" s="2"/>
      <c r="C8" s="3"/>
    </row>
    <row r="9" spans="1:13" customFormat="1" x14ac:dyDescent="0.25">
      <c r="A9">
        <v>13530</v>
      </c>
      <c r="B9" s="4">
        <v>43064</v>
      </c>
      <c r="C9" s="5">
        <v>0.63541666666666663</v>
      </c>
      <c r="D9" t="s">
        <v>19</v>
      </c>
      <c r="E9" t="s">
        <v>128</v>
      </c>
      <c r="F9" t="s">
        <v>20</v>
      </c>
      <c r="G9" t="s">
        <v>51</v>
      </c>
      <c r="H9" t="s">
        <v>81</v>
      </c>
      <c r="I9" t="s">
        <v>129</v>
      </c>
      <c r="J9" t="s">
        <v>130</v>
      </c>
    </row>
    <row r="10" spans="1:13" customFormat="1" x14ac:dyDescent="0.25">
      <c r="A10">
        <v>18034</v>
      </c>
      <c r="B10" s="4">
        <v>43064</v>
      </c>
      <c r="C10" s="5">
        <v>0.58333333333333337</v>
      </c>
      <c r="D10" t="s">
        <v>21</v>
      </c>
      <c r="E10" t="s">
        <v>131</v>
      </c>
      <c r="F10" t="s">
        <v>22</v>
      </c>
      <c r="G10" t="s">
        <v>51</v>
      </c>
      <c r="H10" t="s">
        <v>81</v>
      </c>
      <c r="I10" t="s">
        <v>129</v>
      </c>
      <c r="J10" t="s">
        <v>130</v>
      </c>
    </row>
    <row r="11" spans="1:13" customFormat="1" x14ac:dyDescent="0.25">
      <c r="A11">
        <v>19509</v>
      </c>
      <c r="B11" s="4">
        <v>43064</v>
      </c>
      <c r="C11" s="5">
        <v>0.64236111111111105</v>
      </c>
      <c r="D11" t="s">
        <v>53</v>
      </c>
      <c r="E11" t="s">
        <v>33</v>
      </c>
      <c r="F11" t="s">
        <v>25</v>
      </c>
      <c r="G11" t="s">
        <v>51</v>
      </c>
      <c r="H11" t="s">
        <v>52</v>
      </c>
      <c r="I11" t="s">
        <v>132</v>
      </c>
      <c r="J11" t="s">
        <v>24</v>
      </c>
    </row>
    <row r="12" spans="1:13" customFormat="1" x14ac:dyDescent="0.25">
      <c r="A12">
        <v>17664</v>
      </c>
      <c r="B12" s="4">
        <v>43064</v>
      </c>
      <c r="C12" s="5">
        <v>0.63194444444444442</v>
      </c>
      <c r="D12" t="s">
        <v>53</v>
      </c>
      <c r="E12" t="s">
        <v>133</v>
      </c>
      <c r="F12" t="s">
        <v>99</v>
      </c>
      <c r="G12" t="s">
        <v>51</v>
      </c>
      <c r="H12" t="s">
        <v>134</v>
      </c>
      <c r="I12" t="s">
        <v>135</v>
      </c>
      <c r="J12" t="s">
        <v>136</v>
      </c>
    </row>
    <row r="13" spans="1:13" customFormat="1" x14ac:dyDescent="0.25">
      <c r="A13">
        <v>20129</v>
      </c>
      <c r="B13" s="4">
        <v>43064</v>
      </c>
      <c r="C13" s="5">
        <v>0.41666666666666669</v>
      </c>
      <c r="D13" t="s">
        <v>60</v>
      </c>
      <c r="E13" t="s">
        <v>137</v>
      </c>
      <c r="F13" t="s">
        <v>27</v>
      </c>
      <c r="G13" t="s">
        <v>51</v>
      </c>
      <c r="H13" t="s">
        <v>138</v>
      </c>
      <c r="I13" t="s">
        <v>121</v>
      </c>
      <c r="J13" t="s">
        <v>46</v>
      </c>
    </row>
    <row r="14" spans="1:13" customFormat="1" x14ac:dyDescent="0.25">
      <c r="A14">
        <v>25613</v>
      </c>
      <c r="B14" s="4">
        <v>43064</v>
      </c>
      <c r="C14" s="5">
        <v>0.45833333333333331</v>
      </c>
      <c r="D14" t="s">
        <v>55</v>
      </c>
      <c r="E14" t="s">
        <v>139</v>
      </c>
      <c r="F14" t="s">
        <v>30</v>
      </c>
      <c r="G14" t="s">
        <v>51</v>
      </c>
      <c r="H14" t="s">
        <v>52</v>
      </c>
      <c r="I14" t="s">
        <v>140</v>
      </c>
      <c r="J14" t="s">
        <v>141</v>
      </c>
    </row>
    <row r="15" spans="1:13" customFormat="1" x14ac:dyDescent="0.25">
      <c r="A15">
        <v>25603</v>
      </c>
      <c r="B15" s="4">
        <v>43064</v>
      </c>
      <c r="C15" s="5">
        <v>0.74305555555555547</v>
      </c>
      <c r="D15" t="s">
        <v>55</v>
      </c>
      <c r="E15" t="s">
        <v>142</v>
      </c>
      <c r="F15" t="s">
        <v>107</v>
      </c>
      <c r="G15" t="s">
        <v>51</v>
      </c>
      <c r="H15" t="s">
        <v>52</v>
      </c>
      <c r="I15" t="s">
        <v>105</v>
      </c>
      <c r="J15" t="s">
        <v>65</v>
      </c>
    </row>
    <row r="16" spans="1:13" customFormat="1" x14ac:dyDescent="0.25">
      <c r="A16">
        <v>38265</v>
      </c>
      <c r="B16" s="4">
        <v>43064</v>
      </c>
      <c r="C16" s="5">
        <v>0.51041666666666663</v>
      </c>
      <c r="D16" t="s">
        <v>143</v>
      </c>
      <c r="E16" t="s">
        <v>144</v>
      </c>
      <c r="F16" t="s">
        <v>16</v>
      </c>
      <c r="G16" t="s">
        <v>51</v>
      </c>
      <c r="H16" t="s">
        <v>52</v>
      </c>
      <c r="I16" t="s">
        <v>103</v>
      </c>
      <c r="J16" t="s">
        <v>59</v>
      </c>
    </row>
    <row r="17" spans="1:10" customFormat="1" x14ac:dyDescent="0.25">
      <c r="A17">
        <v>34681</v>
      </c>
      <c r="B17" s="4">
        <v>43064</v>
      </c>
      <c r="C17" s="5">
        <v>0.41666666666666669</v>
      </c>
      <c r="D17" t="s">
        <v>56</v>
      </c>
      <c r="E17" t="s">
        <v>145</v>
      </c>
      <c r="F17" t="s">
        <v>32</v>
      </c>
      <c r="G17" t="s">
        <v>51</v>
      </c>
      <c r="H17" t="s">
        <v>52</v>
      </c>
      <c r="I17" t="s">
        <v>146</v>
      </c>
      <c r="J17" t="s">
        <v>83</v>
      </c>
    </row>
    <row r="18" spans="1:10" customFormat="1" x14ac:dyDescent="0.25">
      <c r="A18">
        <v>33589</v>
      </c>
      <c r="B18" s="4">
        <v>43064</v>
      </c>
      <c r="C18" s="5">
        <v>0.45833333333333331</v>
      </c>
      <c r="D18" t="s">
        <v>56</v>
      </c>
      <c r="E18" t="s">
        <v>147</v>
      </c>
      <c r="F18" t="s">
        <v>17</v>
      </c>
      <c r="G18" t="s">
        <v>51</v>
      </c>
      <c r="H18" t="s">
        <v>52</v>
      </c>
      <c r="I18" t="s">
        <v>148</v>
      </c>
      <c r="J18" t="s">
        <v>36</v>
      </c>
    </row>
    <row r="19" spans="1:10" customFormat="1" x14ac:dyDescent="0.25">
      <c r="A19">
        <v>30240</v>
      </c>
      <c r="B19" s="4">
        <v>43064</v>
      </c>
      <c r="C19" s="5">
        <v>0.41666666666666669</v>
      </c>
      <c r="D19" t="s">
        <v>57</v>
      </c>
      <c r="E19" t="s">
        <v>149</v>
      </c>
      <c r="F19" t="s">
        <v>18</v>
      </c>
      <c r="G19" t="s">
        <v>51</v>
      </c>
      <c r="H19" t="s">
        <v>52</v>
      </c>
      <c r="I19" t="s">
        <v>148</v>
      </c>
      <c r="J19" t="s">
        <v>36</v>
      </c>
    </row>
    <row r="22" spans="1:10" x14ac:dyDescent="0.25">
      <c r="A22" s="15" t="s">
        <v>253</v>
      </c>
      <c r="B22" s="16">
        <v>43064</v>
      </c>
      <c r="C22" s="15" t="s">
        <v>257</v>
      </c>
      <c r="D22" s="18">
        <v>2</v>
      </c>
      <c r="E22" s="17" t="s">
        <v>258</v>
      </c>
    </row>
    <row r="23" spans="1:10" x14ac:dyDescent="0.25">
      <c r="A23" s="15" t="s">
        <v>253</v>
      </c>
      <c r="B23" s="16">
        <v>43064</v>
      </c>
      <c r="C23" s="15" t="s">
        <v>260</v>
      </c>
      <c r="D23" s="18">
        <v>4.5</v>
      </c>
      <c r="E23" s="17" t="s">
        <v>255</v>
      </c>
    </row>
    <row r="25" spans="1:10" x14ac:dyDescent="0.25">
      <c r="A25" s="14" t="s">
        <v>271</v>
      </c>
    </row>
    <row r="26" spans="1:10" x14ac:dyDescent="0.25">
      <c r="A26" s="1" t="s">
        <v>274</v>
      </c>
    </row>
    <row r="27" spans="1:10" x14ac:dyDescent="0.3">
      <c r="A27" s="14" t="s">
        <v>296</v>
      </c>
    </row>
    <row r="28" spans="1:10" x14ac:dyDescent="0.3">
      <c r="A28" s="22" t="s">
        <v>295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5" sqref="A25"/>
    </sheetView>
  </sheetViews>
  <sheetFormatPr defaultColWidth="9.109375" defaultRowHeight="14.4" x14ac:dyDescent="0.3"/>
  <cols>
    <col min="1" max="1" width="16.88671875" style="1" customWidth="1"/>
    <col min="2" max="2" width="21.5546875" style="1" customWidth="1"/>
    <col min="3" max="3" width="12.109375" style="1" customWidth="1"/>
    <col min="4" max="4" width="15.6640625" style="1" customWidth="1"/>
    <col min="5" max="8" width="21.5546875" style="1" customWidth="1"/>
    <col min="9" max="9" width="30.44140625" style="1" customWidth="1"/>
    <col min="10" max="14" width="21.5546875" style="1" customWidth="1"/>
    <col min="15" max="16384" width="9.1093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12903</v>
      </c>
      <c r="B2" s="4">
        <v>43071</v>
      </c>
      <c r="C2" s="5">
        <v>0.70138888888888884</v>
      </c>
      <c r="D2" t="s">
        <v>19</v>
      </c>
      <c r="E2" t="s">
        <v>20</v>
      </c>
      <c r="F2" t="s">
        <v>150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16963</v>
      </c>
      <c r="B3" s="4">
        <v>43071</v>
      </c>
      <c r="C3" s="5">
        <v>0.64583333333333337</v>
      </c>
      <c r="D3" t="s">
        <v>21</v>
      </c>
      <c r="E3" t="s">
        <v>22</v>
      </c>
      <c r="F3" t="s">
        <v>151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18818</v>
      </c>
      <c r="B4" s="4">
        <v>43071</v>
      </c>
      <c r="C4" s="5">
        <v>0.59375</v>
      </c>
      <c r="D4" t="s">
        <v>53</v>
      </c>
      <c r="E4" t="s">
        <v>25</v>
      </c>
      <c r="F4" t="s">
        <v>152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17822</v>
      </c>
      <c r="B5" s="4">
        <v>43071</v>
      </c>
      <c r="C5" s="5">
        <v>0.54861111111111105</v>
      </c>
      <c r="D5" t="s">
        <v>60</v>
      </c>
      <c r="E5" t="s">
        <v>27</v>
      </c>
      <c r="F5" t="s">
        <v>153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22859</v>
      </c>
      <c r="B6" s="4">
        <v>43071</v>
      </c>
      <c r="C6" s="5">
        <v>0.50347222222222221</v>
      </c>
      <c r="D6" t="s">
        <v>55</v>
      </c>
      <c r="E6" t="s">
        <v>30</v>
      </c>
      <c r="F6" t="s">
        <v>154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22831</v>
      </c>
      <c r="B7" s="4">
        <v>43071</v>
      </c>
      <c r="C7" s="5">
        <v>0.45833333333333331</v>
      </c>
      <c r="D7" t="s">
        <v>55</v>
      </c>
      <c r="E7" t="s">
        <v>107</v>
      </c>
      <c r="F7" t="s">
        <v>155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x14ac:dyDescent="0.25">
      <c r="A8">
        <v>38274</v>
      </c>
      <c r="B8" s="4">
        <v>43071</v>
      </c>
      <c r="C8" s="5">
        <v>0.41666666666666669</v>
      </c>
      <c r="D8" t="s">
        <v>143</v>
      </c>
      <c r="E8" t="s">
        <v>16</v>
      </c>
      <c r="F8" t="s">
        <v>156</v>
      </c>
      <c r="G8" t="s">
        <v>51</v>
      </c>
      <c r="H8" t="s">
        <v>85</v>
      </c>
      <c r="I8" t="s">
        <v>52</v>
      </c>
      <c r="J8" t="s">
        <v>14</v>
      </c>
    </row>
    <row r="9" spans="1:13" customFormat="1" x14ac:dyDescent="0.25">
      <c r="A9">
        <v>35201</v>
      </c>
      <c r="B9" s="4">
        <v>43071</v>
      </c>
      <c r="C9" s="5">
        <v>0.41666666666666669</v>
      </c>
      <c r="D9" t="s">
        <v>56</v>
      </c>
      <c r="E9" t="s">
        <v>32</v>
      </c>
      <c r="F9" t="s">
        <v>145</v>
      </c>
      <c r="G9" t="s">
        <v>51</v>
      </c>
      <c r="H9" t="s">
        <v>85</v>
      </c>
      <c r="I9" t="s">
        <v>52</v>
      </c>
      <c r="J9" t="s">
        <v>14</v>
      </c>
    </row>
    <row r="10" spans="1:13" s="15" customFormat="1" x14ac:dyDescent="0.25">
      <c r="B10" s="16"/>
      <c r="C10" s="5">
        <v>0.41666666666666669</v>
      </c>
      <c r="D10" s="15" t="s">
        <v>270</v>
      </c>
    </row>
    <row r="11" spans="1:13" x14ac:dyDescent="0.25">
      <c r="B11" s="2"/>
      <c r="C11" s="3"/>
    </row>
    <row r="12" spans="1:13" customFormat="1" x14ac:dyDescent="0.25">
      <c r="A12">
        <v>22281</v>
      </c>
      <c r="B12" s="4">
        <v>43071</v>
      </c>
      <c r="C12" s="5">
        <v>0.81597222222222221</v>
      </c>
      <c r="D12" t="s">
        <v>21</v>
      </c>
      <c r="E12" t="s">
        <v>157</v>
      </c>
      <c r="F12" t="s">
        <v>35</v>
      </c>
      <c r="G12" t="s">
        <v>51</v>
      </c>
      <c r="H12" t="s">
        <v>52</v>
      </c>
      <c r="I12" t="s">
        <v>148</v>
      </c>
      <c r="J12" t="s">
        <v>36</v>
      </c>
    </row>
    <row r="13" spans="1:13" customFormat="1" x14ac:dyDescent="0.25">
      <c r="A13">
        <v>17339</v>
      </c>
      <c r="B13" s="4">
        <v>43071</v>
      </c>
      <c r="C13" s="5">
        <v>0.77777777777777779</v>
      </c>
      <c r="D13" t="s">
        <v>53</v>
      </c>
      <c r="E13" t="s">
        <v>158</v>
      </c>
      <c r="F13" t="s">
        <v>13</v>
      </c>
      <c r="G13" t="s">
        <v>51</v>
      </c>
      <c r="H13" t="s">
        <v>52</v>
      </c>
      <c r="I13" t="s">
        <v>159</v>
      </c>
      <c r="J13" t="s">
        <v>160</v>
      </c>
    </row>
    <row r="14" spans="1:13" customFormat="1" x14ac:dyDescent="0.25">
      <c r="A14">
        <v>25099</v>
      </c>
      <c r="B14" s="4">
        <v>43071</v>
      </c>
      <c r="C14" s="5">
        <v>0.47222222222222227</v>
      </c>
      <c r="D14" t="s">
        <v>55</v>
      </c>
      <c r="E14" t="s">
        <v>161</v>
      </c>
      <c r="F14" t="s">
        <v>28</v>
      </c>
      <c r="G14" t="s">
        <v>51</v>
      </c>
      <c r="H14" t="s">
        <v>52</v>
      </c>
      <c r="I14" t="s">
        <v>71</v>
      </c>
      <c r="J14" t="s">
        <v>72</v>
      </c>
    </row>
    <row r="15" spans="1:13" customFormat="1" x14ac:dyDescent="0.25">
      <c r="A15">
        <v>37666</v>
      </c>
      <c r="B15" s="4">
        <v>43071</v>
      </c>
      <c r="C15" s="5">
        <v>0.67361111111111116</v>
      </c>
      <c r="D15" t="s">
        <v>61</v>
      </c>
      <c r="E15" t="s">
        <v>162</v>
      </c>
      <c r="F15" t="s">
        <v>15</v>
      </c>
      <c r="G15" t="s">
        <v>51</v>
      </c>
      <c r="H15" t="s">
        <v>52</v>
      </c>
      <c r="I15" t="s">
        <v>163</v>
      </c>
      <c r="J15" t="s">
        <v>164</v>
      </c>
    </row>
    <row r="16" spans="1:13" customFormat="1" x14ac:dyDescent="0.25">
      <c r="A16">
        <v>34682</v>
      </c>
      <c r="B16" s="4">
        <v>43071</v>
      </c>
      <c r="C16" s="5">
        <v>0.63194444444444442</v>
      </c>
      <c r="D16" t="s">
        <v>56</v>
      </c>
      <c r="E16" t="s">
        <v>165</v>
      </c>
      <c r="F16" t="s">
        <v>17</v>
      </c>
      <c r="G16" t="s">
        <v>51</v>
      </c>
      <c r="H16" t="s">
        <v>52</v>
      </c>
      <c r="I16" t="s">
        <v>105</v>
      </c>
      <c r="J16" t="s">
        <v>65</v>
      </c>
    </row>
    <row r="17" spans="1:10" customFormat="1" x14ac:dyDescent="0.25">
      <c r="A17">
        <v>30878</v>
      </c>
      <c r="B17" s="4">
        <v>43071</v>
      </c>
      <c r="C17" s="5">
        <v>0.63194444444444442</v>
      </c>
      <c r="D17" t="s">
        <v>57</v>
      </c>
      <c r="E17" t="s">
        <v>166</v>
      </c>
      <c r="F17" t="s">
        <v>18</v>
      </c>
      <c r="G17" t="s">
        <v>51</v>
      </c>
      <c r="H17" t="s">
        <v>52</v>
      </c>
      <c r="I17" t="s">
        <v>105</v>
      </c>
      <c r="J17" t="s">
        <v>65</v>
      </c>
    </row>
    <row r="18" spans="1:10" customFormat="1" x14ac:dyDescent="0.25">
      <c r="A18" s="1"/>
      <c r="B18" s="2"/>
      <c r="C18" s="3"/>
    </row>
    <row r="19" spans="1:10" x14ac:dyDescent="0.25">
      <c r="B19" s="2"/>
      <c r="C19" s="3"/>
    </row>
    <row r="20" spans="1:10" x14ac:dyDescent="0.25">
      <c r="A20" s="15" t="s">
        <v>253</v>
      </c>
      <c r="B20" s="16">
        <v>43071</v>
      </c>
      <c r="C20" s="15" t="s">
        <v>256</v>
      </c>
      <c r="D20" s="18">
        <v>8.5</v>
      </c>
      <c r="E20" s="17" t="s">
        <v>255</v>
      </c>
    </row>
    <row r="22" spans="1:10" x14ac:dyDescent="0.25">
      <c r="A22" s="14" t="s">
        <v>271</v>
      </c>
    </row>
    <row r="23" spans="1:10" x14ac:dyDescent="0.25">
      <c r="A23" s="1" t="s">
        <v>275</v>
      </c>
    </row>
    <row r="24" spans="1:10" x14ac:dyDescent="0.25">
      <c r="A24" s="1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F31" sqref="F31"/>
    </sheetView>
  </sheetViews>
  <sheetFormatPr defaultColWidth="9.109375" defaultRowHeight="14.4" x14ac:dyDescent="0.3"/>
  <cols>
    <col min="1" max="3" width="13.6640625" style="10" customWidth="1"/>
    <col min="4" max="4" width="17.5546875" style="10" customWidth="1"/>
    <col min="5" max="5" width="13.6640625" style="10" customWidth="1"/>
    <col min="6" max="6" width="19.44140625" style="10" customWidth="1"/>
    <col min="7" max="7" width="13.6640625" style="10" customWidth="1"/>
    <col min="8" max="8" width="19.109375" style="10" customWidth="1"/>
    <col min="9" max="9" width="24.88671875" style="10" customWidth="1"/>
    <col min="10" max="10" width="20.88671875" style="10" customWidth="1"/>
    <col min="11" max="14" width="13.6640625" style="10" customWidth="1"/>
    <col min="15" max="16384" width="9.109375" style="10"/>
  </cols>
  <sheetData>
    <row r="1" spans="1:13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 customFormat="1" x14ac:dyDescent="0.25">
      <c r="A2">
        <v>13067</v>
      </c>
      <c r="B2" s="4">
        <v>43078</v>
      </c>
      <c r="C2" s="5">
        <v>0.72222222222222221</v>
      </c>
      <c r="D2" t="s">
        <v>19</v>
      </c>
      <c r="E2" t="s">
        <v>20</v>
      </c>
      <c r="F2" t="s">
        <v>167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17247</v>
      </c>
      <c r="B3" s="4">
        <v>43078</v>
      </c>
      <c r="C3" s="5">
        <v>0.66666666666666663</v>
      </c>
      <c r="D3" t="s">
        <v>21</v>
      </c>
      <c r="E3" t="s">
        <v>22</v>
      </c>
      <c r="F3" t="s">
        <v>50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19000</v>
      </c>
      <c r="B4" s="4">
        <v>43078</v>
      </c>
      <c r="C4" s="5">
        <v>0.61805555555555558</v>
      </c>
      <c r="D4" t="s">
        <v>53</v>
      </c>
      <c r="E4" t="s">
        <v>25</v>
      </c>
      <c r="F4" t="s">
        <v>168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18432</v>
      </c>
      <c r="B5" s="4">
        <v>43078</v>
      </c>
      <c r="C5" s="5">
        <v>0.57638888888888895</v>
      </c>
      <c r="D5" t="s">
        <v>60</v>
      </c>
      <c r="E5" t="s">
        <v>27</v>
      </c>
      <c r="F5" t="s">
        <v>170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16965</v>
      </c>
      <c r="B6" s="4">
        <v>43078</v>
      </c>
      <c r="C6" s="5">
        <v>0.52777777777777779</v>
      </c>
      <c r="D6" t="s">
        <v>53</v>
      </c>
      <c r="E6" t="s">
        <v>99</v>
      </c>
      <c r="F6" t="s">
        <v>169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25487</v>
      </c>
      <c r="B7" s="4">
        <v>43078</v>
      </c>
      <c r="C7" s="5">
        <v>0.4861111111111111</v>
      </c>
      <c r="D7" t="s">
        <v>55</v>
      </c>
      <c r="E7" t="s">
        <v>30</v>
      </c>
      <c r="F7" t="s">
        <v>139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x14ac:dyDescent="0.25">
      <c r="A8">
        <v>23557</v>
      </c>
      <c r="B8" s="4">
        <v>43078</v>
      </c>
      <c r="C8" s="5">
        <v>0.44444444444444442</v>
      </c>
      <c r="D8" t="s">
        <v>55</v>
      </c>
      <c r="E8" t="s">
        <v>107</v>
      </c>
      <c r="F8" t="s">
        <v>171</v>
      </c>
      <c r="G8" t="s">
        <v>51</v>
      </c>
      <c r="H8" t="s">
        <v>85</v>
      </c>
      <c r="I8" t="s">
        <v>52</v>
      </c>
      <c r="J8" t="s">
        <v>14</v>
      </c>
    </row>
    <row r="9" spans="1:13" s="15" customFormat="1" x14ac:dyDescent="0.25">
      <c r="B9" s="16"/>
      <c r="C9" s="5">
        <v>0.41666666666666669</v>
      </c>
      <c r="D9" s="15" t="s">
        <v>270</v>
      </c>
    </row>
    <row r="10" spans="1:13" s="13" customFormat="1" x14ac:dyDescent="0.25">
      <c r="A10" s="10"/>
      <c r="B10" s="11"/>
      <c r="C10" s="12"/>
    </row>
    <row r="11" spans="1:13" customFormat="1" x14ac:dyDescent="0.25">
      <c r="A11">
        <v>20927</v>
      </c>
      <c r="B11" s="4">
        <v>43078</v>
      </c>
      <c r="C11" s="5">
        <v>0.81944444444444453</v>
      </c>
      <c r="D11" t="s">
        <v>21</v>
      </c>
      <c r="E11" t="s">
        <v>172</v>
      </c>
      <c r="F11" t="s">
        <v>23</v>
      </c>
      <c r="G11" t="s">
        <v>51</v>
      </c>
      <c r="H11" t="s">
        <v>52</v>
      </c>
      <c r="I11" t="s">
        <v>105</v>
      </c>
      <c r="J11" t="s">
        <v>65</v>
      </c>
    </row>
    <row r="12" spans="1:13" customFormat="1" x14ac:dyDescent="0.25">
      <c r="A12">
        <v>16155</v>
      </c>
      <c r="B12" s="4">
        <v>43078</v>
      </c>
      <c r="C12" s="5">
        <v>0.59722222222222221</v>
      </c>
      <c r="D12" t="s">
        <v>53</v>
      </c>
      <c r="E12" t="s">
        <v>68</v>
      </c>
      <c r="F12" t="s">
        <v>13</v>
      </c>
      <c r="G12" t="s">
        <v>51</v>
      </c>
      <c r="H12" t="s">
        <v>52</v>
      </c>
      <c r="I12" t="s">
        <v>116</v>
      </c>
      <c r="J12" t="s">
        <v>48</v>
      </c>
    </row>
    <row r="13" spans="1:13" customFormat="1" x14ac:dyDescent="0.25">
      <c r="A13">
        <v>23579</v>
      </c>
      <c r="B13" s="4">
        <v>43078</v>
      </c>
      <c r="C13" s="5">
        <v>0.73958333333333337</v>
      </c>
      <c r="D13" t="s">
        <v>55</v>
      </c>
      <c r="E13" t="s">
        <v>173</v>
      </c>
      <c r="F13" t="s">
        <v>28</v>
      </c>
      <c r="G13" t="s">
        <v>51</v>
      </c>
      <c r="H13" t="s">
        <v>52</v>
      </c>
      <c r="I13" t="s">
        <v>174</v>
      </c>
      <c r="J13" t="s">
        <v>72</v>
      </c>
    </row>
    <row r="14" spans="1:13" customFormat="1" x14ac:dyDescent="0.25">
      <c r="A14">
        <v>33858</v>
      </c>
      <c r="B14" s="4">
        <v>43078</v>
      </c>
      <c r="C14" s="5">
        <v>0.51388888888888895</v>
      </c>
      <c r="D14" t="s">
        <v>56</v>
      </c>
      <c r="E14" t="s">
        <v>175</v>
      </c>
      <c r="F14" t="s">
        <v>32</v>
      </c>
      <c r="G14" t="s">
        <v>51</v>
      </c>
      <c r="H14" t="s">
        <v>52</v>
      </c>
      <c r="I14" t="s">
        <v>176</v>
      </c>
      <c r="J14" t="s">
        <v>177</v>
      </c>
    </row>
    <row r="15" spans="1:13" customFormat="1" x14ac:dyDescent="0.25">
      <c r="A15">
        <v>33842</v>
      </c>
      <c r="B15" s="4">
        <v>43078</v>
      </c>
      <c r="C15" s="5">
        <v>0.375</v>
      </c>
      <c r="D15" t="s">
        <v>56</v>
      </c>
      <c r="E15" t="s">
        <v>178</v>
      </c>
      <c r="F15" t="s">
        <v>17</v>
      </c>
      <c r="G15" t="s">
        <v>51</v>
      </c>
      <c r="H15" t="s">
        <v>52</v>
      </c>
      <c r="I15" t="s">
        <v>179</v>
      </c>
      <c r="J15" t="s">
        <v>42</v>
      </c>
    </row>
    <row r="16" spans="1:13" customFormat="1" x14ac:dyDescent="0.25">
      <c r="A16">
        <v>30338</v>
      </c>
      <c r="B16" s="4">
        <v>43078</v>
      </c>
      <c r="C16" s="5">
        <v>0.41666666666666669</v>
      </c>
      <c r="D16" t="s">
        <v>57</v>
      </c>
      <c r="E16" t="s">
        <v>180</v>
      </c>
      <c r="F16" t="s">
        <v>18</v>
      </c>
      <c r="G16" t="s">
        <v>51</v>
      </c>
      <c r="H16" t="s">
        <v>52</v>
      </c>
      <c r="I16" t="s">
        <v>181</v>
      </c>
      <c r="J16" t="s">
        <v>182</v>
      </c>
    </row>
    <row r="17" spans="1:5" x14ac:dyDescent="0.25">
      <c r="B17" s="11"/>
      <c r="C17" s="12"/>
    </row>
    <row r="18" spans="1:5" x14ac:dyDescent="0.25">
      <c r="B18" s="11"/>
      <c r="C18" s="12"/>
    </row>
    <row r="19" spans="1:5" x14ac:dyDescent="0.25">
      <c r="A19" s="15" t="s">
        <v>253</v>
      </c>
      <c r="B19" s="16">
        <v>43078</v>
      </c>
      <c r="C19" s="15" t="s">
        <v>256</v>
      </c>
      <c r="D19" s="18">
        <v>8.5</v>
      </c>
      <c r="E19" s="17" t="s">
        <v>255</v>
      </c>
    </row>
    <row r="21" spans="1:5" x14ac:dyDescent="0.25">
      <c r="A21" s="14" t="s">
        <v>271</v>
      </c>
    </row>
    <row r="22" spans="1:5" x14ac:dyDescent="0.25">
      <c r="A22" s="10" t="s">
        <v>274</v>
      </c>
    </row>
    <row r="23" spans="1:5" x14ac:dyDescent="0.25">
      <c r="A23" s="10" t="s">
        <v>276</v>
      </c>
    </row>
    <row r="25" spans="1:5" x14ac:dyDescent="0.3">
      <c r="A25" s="14" t="s">
        <v>296</v>
      </c>
    </row>
    <row r="26" spans="1:5" x14ac:dyDescent="0.3">
      <c r="A26" s="22" t="s">
        <v>297</v>
      </c>
      <c r="B26" s="22"/>
      <c r="C26" s="22"/>
    </row>
    <row r="27" spans="1:5" x14ac:dyDescent="0.3">
      <c r="A27" s="22" t="s">
        <v>298</v>
      </c>
      <c r="B27" s="22"/>
      <c r="C27" s="22"/>
    </row>
    <row r="28" spans="1:5" x14ac:dyDescent="0.3">
      <c r="A28" s="22"/>
      <c r="B28" s="22"/>
      <c r="C28" s="22"/>
    </row>
  </sheetData>
  <sortState ref="A2:J9">
    <sortCondition descending="1" ref="C2:C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9" sqref="A29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7.5546875" style="1" customWidth="1"/>
    <col min="5" max="5" width="21.33203125" style="1" customWidth="1"/>
    <col min="6" max="6" width="21.88671875" style="1" customWidth="1"/>
    <col min="7" max="7" width="17.6640625" style="1" customWidth="1"/>
    <col min="8" max="8" width="19.44140625" style="1" customWidth="1"/>
    <col min="9" max="9" width="27.109375" style="1" customWidth="1"/>
    <col min="10" max="10" width="21.33203125" style="1" customWidth="1"/>
    <col min="11" max="16384" width="9.1093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21351</v>
      </c>
      <c r="B2" s="4">
        <v>43085</v>
      </c>
      <c r="C2" s="5">
        <v>0.63888888888888895</v>
      </c>
      <c r="D2" t="s">
        <v>21</v>
      </c>
      <c r="E2" t="s">
        <v>23</v>
      </c>
      <c r="F2" t="s">
        <v>183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21343</v>
      </c>
      <c r="B3" s="4">
        <v>43085</v>
      </c>
      <c r="C3" s="5">
        <v>0.59027777777777779</v>
      </c>
      <c r="D3" t="s">
        <v>21</v>
      </c>
      <c r="E3" t="s">
        <v>35</v>
      </c>
      <c r="F3" t="s">
        <v>184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16526</v>
      </c>
      <c r="B4" s="4">
        <v>43085</v>
      </c>
      <c r="C4" s="5">
        <v>0.54166666666666663</v>
      </c>
      <c r="D4" t="s">
        <v>53</v>
      </c>
      <c r="E4" t="s">
        <v>13</v>
      </c>
      <c r="F4" t="s">
        <v>63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24030</v>
      </c>
      <c r="B5" s="4">
        <v>43085</v>
      </c>
      <c r="C5" s="5">
        <v>0.5</v>
      </c>
      <c r="D5" t="s">
        <v>55</v>
      </c>
      <c r="E5" t="s">
        <v>28</v>
      </c>
      <c r="F5" t="s">
        <v>185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24591</v>
      </c>
      <c r="B6" s="4">
        <v>43085</v>
      </c>
      <c r="C6" s="5">
        <v>0.45833333333333331</v>
      </c>
      <c r="D6" t="s">
        <v>55</v>
      </c>
      <c r="E6" t="s">
        <v>107</v>
      </c>
      <c r="F6" t="s">
        <v>186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38270</v>
      </c>
      <c r="B7" s="4">
        <v>43085</v>
      </c>
      <c r="C7" s="5">
        <v>0.41666666666666669</v>
      </c>
      <c r="D7" t="s">
        <v>143</v>
      </c>
      <c r="E7" t="s">
        <v>16</v>
      </c>
      <c r="F7" t="s">
        <v>144</v>
      </c>
      <c r="G7" t="s">
        <v>51</v>
      </c>
      <c r="H7" t="s">
        <v>85</v>
      </c>
      <c r="I7" t="s">
        <v>123</v>
      </c>
      <c r="J7" t="s">
        <v>14</v>
      </c>
    </row>
    <row r="8" spans="1:13" customFormat="1" x14ac:dyDescent="0.25">
      <c r="A8">
        <v>32405</v>
      </c>
      <c r="B8" s="4">
        <v>43085</v>
      </c>
      <c r="C8" s="5">
        <v>0.41666666666666669</v>
      </c>
      <c r="D8" t="s">
        <v>56</v>
      </c>
      <c r="E8" t="s">
        <v>32</v>
      </c>
      <c r="F8" t="s">
        <v>187</v>
      </c>
      <c r="G8" t="s">
        <v>51</v>
      </c>
      <c r="H8" t="s">
        <v>85</v>
      </c>
      <c r="I8" t="s">
        <v>52</v>
      </c>
      <c r="J8" t="s">
        <v>14</v>
      </c>
    </row>
    <row r="9" spans="1:13" customFormat="1" x14ac:dyDescent="0.25">
      <c r="A9">
        <v>29519</v>
      </c>
      <c r="B9" s="4">
        <v>43085</v>
      </c>
      <c r="C9" s="5">
        <v>0.41666666666666669</v>
      </c>
      <c r="D9" t="s">
        <v>57</v>
      </c>
      <c r="E9" t="s">
        <v>18</v>
      </c>
      <c r="F9" t="s">
        <v>188</v>
      </c>
      <c r="G9" t="s">
        <v>51</v>
      </c>
      <c r="H9" t="s">
        <v>85</v>
      </c>
      <c r="I9" t="s">
        <v>52</v>
      </c>
      <c r="J9" t="s">
        <v>14</v>
      </c>
    </row>
    <row r="10" spans="1:13" s="15" customFormat="1" x14ac:dyDescent="0.25">
      <c r="B10" s="16"/>
      <c r="C10" s="5" t="s">
        <v>278</v>
      </c>
      <c r="D10" s="15" t="s">
        <v>270</v>
      </c>
    </row>
    <row r="11" spans="1:13" customFormat="1" x14ac:dyDescent="0.25">
      <c r="A11" s="1"/>
      <c r="B11" s="2"/>
      <c r="C11" s="3"/>
    </row>
    <row r="12" spans="1:13" customFormat="1" x14ac:dyDescent="0.25">
      <c r="A12">
        <v>13002</v>
      </c>
      <c r="B12" s="4">
        <v>43085</v>
      </c>
      <c r="C12" s="5">
        <v>0.79166666666666663</v>
      </c>
      <c r="D12" t="s">
        <v>19</v>
      </c>
      <c r="E12" t="s">
        <v>58</v>
      </c>
      <c r="F12" t="s">
        <v>20</v>
      </c>
      <c r="G12" t="s">
        <v>51</v>
      </c>
      <c r="H12" t="s">
        <v>52</v>
      </c>
      <c r="I12" t="s">
        <v>103</v>
      </c>
      <c r="J12" t="s">
        <v>59</v>
      </c>
    </row>
    <row r="13" spans="1:13" customFormat="1" x14ac:dyDescent="0.25">
      <c r="A13">
        <v>17130</v>
      </c>
      <c r="B13" s="4">
        <v>43085</v>
      </c>
      <c r="C13" s="5">
        <v>0.84027777777777779</v>
      </c>
      <c r="D13" t="s">
        <v>21</v>
      </c>
      <c r="E13" t="s">
        <v>189</v>
      </c>
      <c r="F13" t="s">
        <v>22</v>
      </c>
      <c r="G13" t="s">
        <v>51</v>
      </c>
      <c r="H13" t="s">
        <v>52</v>
      </c>
      <c r="I13" t="s">
        <v>103</v>
      </c>
      <c r="J13" t="s">
        <v>59</v>
      </c>
    </row>
    <row r="14" spans="1:13" customFormat="1" x14ac:dyDescent="0.25">
      <c r="A14">
        <v>18926</v>
      </c>
      <c r="B14" s="4">
        <v>43085</v>
      </c>
      <c r="C14" s="5">
        <v>0.54861111111111105</v>
      </c>
      <c r="D14" t="s">
        <v>53</v>
      </c>
      <c r="E14" t="s">
        <v>190</v>
      </c>
      <c r="F14" t="s">
        <v>25</v>
      </c>
      <c r="G14" t="s">
        <v>51</v>
      </c>
      <c r="H14" t="s">
        <v>73</v>
      </c>
      <c r="I14" t="s">
        <v>74</v>
      </c>
      <c r="J14" t="s">
        <v>31</v>
      </c>
    </row>
    <row r="15" spans="1:13" customFormat="1" x14ac:dyDescent="0.25">
      <c r="A15">
        <v>15921</v>
      </c>
      <c r="B15" s="4">
        <v>43085</v>
      </c>
      <c r="C15" s="5">
        <v>0.45833333333333331</v>
      </c>
      <c r="D15" t="s">
        <v>53</v>
      </c>
      <c r="E15" t="s">
        <v>54</v>
      </c>
      <c r="F15" t="s">
        <v>99</v>
      </c>
      <c r="G15" t="s">
        <v>51</v>
      </c>
      <c r="H15" t="s">
        <v>52</v>
      </c>
      <c r="I15" t="s">
        <v>191</v>
      </c>
      <c r="J15" t="s">
        <v>75</v>
      </c>
    </row>
    <row r="16" spans="1:13" customFormat="1" x14ac:dyDescent="0.25">
      <c r="A16">
        <v>18139</v>
      </c>
      <c r="B16" s="4">
        <v>43085</v>
      </c>
      <c r="C16" s="5">
        <v>0.52083333333333337</v>
      </c>
      <c r="D16" t="s">
        <v>60</v>
      </c>
      <c r="E16" t="s">
        <v>192</v>
      </c>
      <c r="F16" t="s">
        <v>27</v>
      </c>
      <c r="G16" t="s">
        <v>51</v>
      </c>
      <c r="H16" t="s">
        <v>81</v>
      </c>
      <c r="I16" t="s">
        <v>193</v>
      </c>
      <c r="J16" t="s">
        <v>26</v>
      </c>
    </row>
    <row r="17" spans="1:10" customFormat="1" x14ac:dyDescent="0.25">
      <c r="A17">
        <v>29245</v>
      </c>
      <c r="B17" s="4">
        <v>43085</v>
      </c>
      <c r="C17" s="5">
        <v>0.45833333333333331</v>
      </c>
      <c r="D17" t="s">
        <v>61</v>
      </c>
      <c r="E17" t="s">
        <v>194</v>
      </c>
      <c r="F17" t="s">
        <v>15</v>
      </c>
      <c r="G17" t="s">
        <v>51</v>
      </c>
      <c r="H17" t="s">
        <v>81</v>
      </c>
      <c r="I17" t="s">
        <v>129</v>
      </c>
      <c r="J17" t="s">
        <v>130</v>
      </c>
    </row>
    <row r="18" spans="1:10" x14ac:dyDescent="0.25">
      <c r="B18" s="2"/>
      <c r="C18" s="3"/>
    </row>
    <row r="19" spans="1:10" x14ac:dyDescent="0.25">
      <c r="B19" s="2"/>
      <c r="C19" s="3"/>
    </row>
    <row r="20" spans="1:10" x14ac:dyDescent="0.25">
      <c r="A20" s="15" t="s">
        <v>253</v>
      </c>
      <c r="B20" s="16">
        <v>43085</v>
      </c>
      <c r="C20" s="15" t="s">
        <v>257</v>
      </c>
      <c r="D20" s="18">
        <v>2</v>
      </c>
      <c r="E20" s="17" t="s">
        <v>258</v>
      </c>
    </row>
    <row r="21" spans="1:10" x14ac:dyDescent="0.25">
      <c r="A21" s="15" t="s">
        <v>253</v>
      </c>
      <c r="B21" s="16">
        <v>43085</v>
      </c>
      <c r="C21" s="15" t="s">
        <v>260</v>
      </c>
      <c r="D21" s="18">
        <v>4.5</v>
      </c>
      <c r="E21" s="17" t="s">
        <v>255</v>
      </c>
    </row>
    <row r="23" spans="1:10" x14ac:dyDescent="0.25">
      <c r="A23" s="14" t="s">
        <v>271</v>
      </c>
    </row>
    <row r="24" spans="1:10" x14ac:dyDescent="0.25">
      <c r="A24" s="1" t="s">
        <v>277</v>
      </c>
    </row>
    <row r="26" spans="1:10" x14ac:dyDescent="0.3">
      <c r="A26" s="14" t="s">
        <v>296</v>
      </c>
    </row>
    <row r="27" spans="1:10" x14ac:dyDescent="0.3">
      <c r="A27" s="22" t="s">
        <v>299</v>
      </c>
    </row>
    <row r="28" spans="1:10" x14ac:dyDescent="0.3">
      <c r="A28" s="22" t="s">
        <v>300</v>
      </c>
    </row>
    <row r="29" spans="1:10" x14ac:dyDescent="0.3">
      <c r="A29" s="22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4" sqref="A4:J4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7.25" customHeight="1" x14ac:dyDescent="0.25"/>
    <row r="3" spans="1:13" customFormat="1" ht="15" x14ac:dyDescent="0.25">
      <c r="A3" s="1"/>
      <c r="B3" s="2"/>
      <c r="C3" s="3"/>
    </row>
    <row r="4" spans="1:13" customFormat="1" ht="15" x14ac:dyDescent="0.25">
      <c r="A4">
        <v>38255</v>
      </c>
      <c r="B4" s="4">
        <v>43092</v>
      </c>
      <c r="C4" s="5">
        <v>0.58333333333333337</v>
      </c>
      <c r="D4" t="s">
        <v>143</v>
      </c>
      <c r="E4" t="s">
        <v>195</v>
      </c>
      <c r="F4" t="s">
        <v>16</v>
      </c>
      <c r="G4" t="s">
        <v>51</v>
      </c>
      <c r="H4" t="s">
        <v>52</v>
      </c>
      <c r="I4" t="s">
        <v>196</v>
      </c>
      <c r="J4" t="s">
        <v>136</v>
      </c>
    </row>
    <row r="5" spans="1:13" customFormat="1" ht="15" x14ac:dyDescent="0.25">
      <c r="A5" s="1"/>
      <c r="B5" s="2"/>
      <c r="C5" s="3"/>
    </row>
    <row r="6" spans="1:13" customFormat="1" ht="15" x14ac:dyDescent="0.25">
      <c r="A6" s="1"/>
      <c r="B6" s="2"/>
      <c r="C6" s="3"/>
    </row>
    <row r="7" spans="1:13" ht="15" x14ac:dyDescent="0.25">
      <c r="B7" s="2"/>
      <c r="C7" s="3"/>
    </row>
    <row r="8" spans="1:13" customFormat="1" ht="15" x14ac:dyDescent="0.25">
      <c r="A8" s="1"/>
      <c r="B8" s="2"/>
      <c r="C8" s="3"/>
    </row>
    <row r="9" spans="1:13" customFormat="1" ht="15" x14ac:dyDescent="0.25">
      <c r="A9" s="1"/>
      <c r="B9" s="2"/>
      <c r="C9" s="3"/>
    </row>
    <row r="10" spans="1:13" customFormat="1" ht="15" x14ac:dyDescent="0.25">
      <c r="A10" s="1"/>
      <c r="B10" s="2"/>
      <c r="C10" s="3"/>
    </row>
    <row r="11" spans="1:13" customFormat="1" ht="15" x14ac:dyDescent="0.25">
      <c r="A11" s="1"/>
      <c r="B11" s="2"/>
      <c r="C11" s="3"/>
    </row>
    <row r="12" spans="1:13" customFormat="1" ht="15" x14ac:dyDescent="0.25">
      <c r="A12" s="1"/>
      <c r="B12" s="2"/>
      <c r="C12" s="3"/>
    </row>
    <row r="13" spans="1:13" customFormat="1" ht="15" x14ac:dyDescent="0.25">
      <c r="A13" s="1"/>
      <c r="B13" s="2"/>
      <c r="C13" s="3"/>
    </row>
    <row r="14" spans="1:13" customFormat="1" ht="15" x14ac:dyDescent="0.25">
      <c r="A14" s="1"/>
      <c r="B14" s="2"/>
      <c r="C14" s="3"/>
    </row>
    <row r="15" spans="1:13" customFormat="1" ht="15" x14ac:dyDescent="0.25">
      <c r="A15" s="1"/>
      <c r="B15" s="2"/>
      <c r="C15" s="3"/>
    </row>
    <row r="16" spans="1:13" ht="15" x14ac:dyDescent="0.25">
      <c r="B16" s="2"/>
      <c r="C16" s="3"/>
    </row>
    <row r="17" spans="2:3" ht="15" x14ac:dyDescent="0.25">
      <c r="B17" s="2"/>
      <c r="C1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E21" sqref="E21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13298</v>
      </c>
      <c r="B2" s="4">
        <v>43106</v>
      </c>
      <c r="C2" s="5">
        <v>0.63888888888888895</v>
      </c>
      <c r="D2" t="s">
        <v>19</v>
      </c>
      <c r="E2" t="s">
        <v>20</v>
      </c>
      <c r="F2" t="s">
        <v>197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17657</v>
      </c>
      <c r="B3" s="4">
        <v>43106</v>
      </c>
      <c r="C3" s="5">
        <v>0.58333333333333337</v>
      </c>
      <c r="D3" t="s">
        <v>21</v>
      </c>
      <c r="E3" t="s">
        <v>22</v>
      </c>
      <c r="F3" t="s">
        <v>198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19260</v>
      </c>
      <c r="B4" s="4">
        <v>43106</v>
      </c>
      <c r="C4" s="5">
        <v>0.57638888888888895</v>
      </c>
      <c r="D4" t="s">
        <v>53</v>
      </c>
      <c r="E4" t="s">
        <v>25</v>
      </c>
      <c r="F4" t="s">
        <v>199</v>
      </c>
      <c r="G4" t="s">
        <v>51</v>
      </c>
      <c r="H4" t="s">
        <v>85</v>
      </c>
      <c r="I4" t="s">
        <v>52</v>
      </c>
      <c r="J4" t="s">
        <v>14</v>
      </c>
    </row>
    <row r="5" spans="1:13" s="15" customFormat="1" x14ac:dyDescent="0.25">
      <c r="B5" s="16"/>
      <c r="C5" s="5"/>
    </row>
    <row r="6" spans="1:13" customFormat="1" x14ac:dyDescent="0.25">
      <c r="A6" s="1"/>
      <c r="B6" s="2"/>
      <c r="C6" s="3"/>
    </row>
    <row r="7" spans="1:13" customFormat="1" x14ac:dyDescent="0.25">
      <c r="A7">
        <v>22359</v>
      </c>
      <c r="B7" s="4">
        <v>43106</v>
      </c>
      <c r="C7" s="5">
        <v>0.45833333333333331</v>
      </c>
      <c r="D7" t="s">
        <v>21</v>
      </c>
      <c r="E7" t="s">
        <v>200</v>
      </c>
      <c r="F7" t="s">
        <v>23</v>
      </c>
      <c r="G7" t="s">
        <v>51</v>
      </c>
      <c r="H7" t="s">
        <v>76</v>
      </c>
      <c r="I7" t="s">
        <v>201</v>
      </c>
      <c r="J7" t="s">
        <v>31</v>
      </c>
    </row>
    <row r="8" spans="1:13" customFormat="1" x14ac:dyDescent="0.25">
      <c r="A8">
        <v>22348</v>
      </c>
      <c r="B8" s="4">
        <v>43106</v>
      </c>
      <c r="C8" s="5">
        <v>0.73611111111111116</v>
      </c>
      <c r="D8" t="s">
        <v>21</v>
      </c>
      <c r="E8" t="s">
        <v>202</v>
      </c>
      <c r="F8" t="s">
        <v>35</v>
      </c>
      <c r="G8" t="s">
        <v>51</v>
      </c>
      <c r="H8" t="s">
        <v>52</v>
      </c>
      <c r="I8" t="s">
        <v>179</v>
      </c>
      <c r="J8" t="s">
        <v>42</v>
      </c>
    </row>
    <row r="9" spans="1:13" customFormat="1" x14ac:dyDescent="0.25">
      <c r="A9">
        <v>17372</v>
      </c>
      <c r="B9" s="4">
        <v>43106</v>
      </c>
      <c r="C9" s="5">
        <v>0.68055555555555547</v>
      </c>
      <c r="D9" t="s">
        <v>53</v>
      </c>
      <c r="E9" t="s">
        <v>203</v>
      </c>
      <c r="F9" t="s">
        <v>13</v>
      </c>
      <c r="G9" t="s">
        <v>51</v>
      </c>
      <c r="H9" t="s">
        <v>52</v>
      </c>
      <c r="I9" t="s">
        <v>204</v>
      </c>
      <c r="J9" t="s">
        <v>205</v>
      </c>
    </row>
    <row r="10" spans="1:13" customFormat="1" x14ac:dyDescent="0.25">
      <c r="A10">
        <v>23966</v>
      </c>
      <c r="B10" s="4">
        <v>43106</v>
      </c>
      <c r="C10" s="5">
        <v>0.59027777777777779</v>
      </c>
      <c r="D10" t="s">
        <v>55</v>
      </c>
      <c r="E10" t="s">
        <v>206</v>
      </c>
      <c r="F10" t="s">
        <v>30</v>
      </c>
      <c r="G10" t="s">
        <v>51</v>
      </c>
      <c r="H10" t="s">
        <v>52</v>
      </c>
      <c r="I10" t="s">
        <v>67</v>
      </c>
      <c r="J10" t="s">
        <v>43</v>
      </c>
    </row>
    <row r="11" spans="1:13" customFormat="1" x14ac:dyDescent="0.25">
      <c r="A11">
        <v>26790</v>
      </c>
      <c r="B11" s="4">
        <v>43106</v>
      </c>
      <c r="C11" s="5">
        <v>0.65972222222222221</v>
      </c>
      <c r="D11" t="s">
        <v>61</v>
      </c>
      <c r="E11" t="s">
        <v>114</v>
      </c>
      <c r="F11" t="s">
        <v>15</v>
      </c>
      <c r="G11" t="s">
        <v>51</v>
      </c>
      <c r="H11" t="s">
        <v>120</v>
      </c>
      <c r="I11" t="s">
        <v>121</v>
      </c>
      <c r="J11" t="s">
        <v>46</v>
      </c>
    </row>
    <row r="12" spans="1:13" customFormat="1" x14ac:dyDescent="0.25">
      <c r="A12">
        <v>35484</v>
      </c>
      <c r="B12" s="4">
        <v>43106</v>
      </c>
      <c r="C12" s="5">
        <v>0.71180555555555547</v>
      </c>
      <c r="D12" t="s">
        <v>56</v>
      </c>
      <c r="E12" t="s">
        <v>207</v>
      </c>
      <c r="F12" t="s">
        <v>32</v>
      </c>
      <c r="G12" t="s">
        <v>51</v>
      </c>
      <c r="H12" t="s">
        <v>52</v>
      </c>
      <c r="I12" t="s">
        <v>69</v>
      </c>
      <c r="J12" t="s">
        <v>70</v>
      </c>
    </row>
    <row r="13" spans="1:13" customFormat="1" x14ac:dyDescent="0.25">
      <c r="A13">
        <v>35504</v>
      </c>
      <c r="B13" s="4">
        <v>43106</v>
      </c>
      <c r="C13" s="5">
        <v>0.41666666666666669</v>
      </c>
      <c r="D13" t="s">
        <v>56</v>
      </c>
      <c r="E13" t="s">
        <v>208</v>
      </c>
      <c r="F13" t="s">
        <v>17</v>
      </c>
      <c r="G13" t="s">
        <v>51</v>
      </c>
      <c r="H13" t="s">
        <v>209</v>
      </c>
      <c r="I13" t="s">
        <v>210</v>
      </c>
      <c r="J13" t="s">
        <v>38</v>
      </c>
    </row>
    <row r="14" spans="1:13" customFormat="1" x14ac:dyDescent="0.25">
      <c r="A14">
        <v>31320</v>
      </c>
      <c r="B14" s="4">
        <v>43106</v>
      </c>
      <c r="C14" s="5">
        <v>0.375</v>
      </c>
      <c r="D14" t="s">
        <v>57</v>
      </c>
      <c r="E14" t="s">
        <v>211</v>
      </c>
      <c r="F14" t="s">
        <v>18</v>
      </c>
      <c r="G14" t="s">
        <v>51</v>
      </c>
      <c r="H14" t="s">
        <v>209</v>
      </c>
      <c r="I14" t="s">
        <v>210</v>
      </c>
      <c r="J14" t="s">
        <v>38</v>
      </c>
    </row>
    <row r="15" spans="1:13" customFormat="1" x14ac:dyDescent="0.25">
      <c r="A15" s="1"/>
      <c r="B15" s="2"/>
      <c r="C15" s="3"/>
    </row>
    <row r="16" spans="1:13" customFormat="1" x14ac:dyDescent="0.25">
      <c r="A16" s="1"/>
      <c r="B16" s="2"/>
      <c r="C16" s="3"/>
    </row>
    <row r="17" spans="1:5" customFormat="1" x14ac:dyDescent="0.25">
      <c r="A17" s="15" t="s">
        <v>253</v>
      </c>
      <c r="B17" s="16">
        <v>43106</v>
      </c>
      <c r="C17" s="15" t="s">
        <v>265</v>
      </c>
      <c r="D17" s="18">
        <v>4.5</v>
      </c>
      <c r="E17" s="17" t="s">
        <v>255</v>
      </c>
    </row>
    <row r="19" spans="1:5" x14ac:dyDescent="0.25">
      <c r="A19" s="14" t="s">
        <v>271</v>
      </c>
    </row>
    <row r="20" spans="1:5" x14ac:dyDescent="0.25">
      <c r="A20" s="1" t="s">
        <v>279</v>
      </c>
    </row>
    <row r="21" spans="1:5" x14ac:dyDescent="0.25">
      <c r="A21" s="1" t="s">
        <v>294</v>
      </c>
    </row>
    <row r="23" spans="1:5" x14ac:dyDescent="0.3">
      <c r="A23" s="14" t="s">
        <v>296</v>
      </c>
    </row>
    <row r="24" spans="1:5" x14ac:dyDescent="0.3">
      <c r="A24" s="22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C2" sqref="C2"/>
    </sheetView>
  </sheetViews>
  <sheetFormatPr defaultColWidth="9.109375" defaultRowHeight="14.4" x14ac:dyDescent="0.3"/>
  <cols>
    <col min="1" max="1" width="17.44140625" style="1" customWidth="1"/>
    <col min="2" max="2" width="15.109375" style="1" customWidth="1"/>
    <col min="3" max="3" width="12.44140625" style="1" customWidth="1"/>
    <col min="4" max="4" width="14.6640625" style="1" customWidth="1"/>
    <col min="5" max="5" width="16.88671875" style="1" customWidth="1"/>
    <col min="6" max="6" width="18.109375" style="1" customWidth="1"/>
    <col min="7" max="7" width="17.6640625" style="1" customWidth="1"/>
    <col min="8" max="8" width="19.44140625" style="1" customWidth="1"/>
    <col min="9" max="9" width="25.109375" style="1" customWidth="1"/>
    <col min="10" max="10" width="14.109375" style="1" customWidth="1"/>
    <col min="11" max="16384" width="9.1093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>
        <v>13309</v>
      </c>
      <c r="B2" s="4">
        <v>43113</v>
      </c>
      <c r="C2" s="5">
        <v>0.72222222222222221</v>
      </c>
      <c r="D2" t="s">
        <v>19</v>
      </c>
      <c r="E2" t="s">
        <v>20</v>
      </c>
      <c r="F2" t="s">
        <v>91</v>
      </c>
      <c r="G2" t="s">
        <v>51</v>
      </c>
      <c r="H2" t="s">
        <v>85</v>
      </c>
      <c r="I2" t="s">
        <v>52</v>
      </c>
      <c r="J2" t="s">
        <v>14</v>
      </c>
    </row>
    <row r="3" spans="1:13" customFormat="1" x14ac:dyDescent="0.25">
      <c r="A3">
        <v>17679</v>
      </c>
      <c r="B3" s="4">
        <v>43113</v>
      </c>
      <c r="C3" s="5">
        <v>0.66666666666666663</v>
      </c>
      <c r="D3" t="s">
        <v>21</v>
      </c>
      <c r="E3" t="s">
        <v>22</v>
      </c>
      <c r="F3" t="s">
        <v>94</v>
      </c>
      <c r="G3" t="s">
        <v>51</v>
      </c>
      <c r="H3" t="s">
        <v>85</v>
      </c>
      <c r="I3" t="s">
        <v>52</v>
      </c>
      <c r="J3" t="s">
        <v>14</v>
      </c>
    </row>
    <row r="4" spans="1:13" customFormat="1" x14ac:dyDescent="0.25">
      <c r="A4">
        <v>19273</v>
      </c>
      <c r="B4" s="4">
        <v>43113</v>
      </c>
      <c r="C4" s="5">
        <v>0.61805555555555558</v>
      </c>
      <c r="D4" t="s">
        <v>53</v>
      </c>
      <c r="E4" t="s">
        <v>25</v>
      </c>
      <c r="F4" t="s">
        <v>96</v>
      </c>
      <c r="G4" t="s">
        <v>51</v>
      </c>
      <c r="H4" t="s">
        <v>85</v>
      </c>
      <c r="I4" t="s">
        <v>52</v>
      </c>
      <c r="J4" t="s">
        <v>14</v>
      </c>
    </row>
    <row r="5" spans="1:13" customFormat="1" x14ac:dyDescent="0.25">
      <c r="A5">
        <v>17002</v>
      </c>
      <c r="B5" s="4">
        <v>43113</v>
      </c>
      <c r="C5" s="5">
        <v>0.56944444444444442</v>
      </c>
      <c r="D5" t="s">
        <v>53</v>
      </c>
      <c r="E5" t="s">
        <v>99</v>
      </c>
      <c r="F5" t="s">
        <v>98</v>
      </c>
      <c r="G5" t="s">
        <v>51</v>
      </c>
      <c r="H5" t="s">
        <v>85</v>
      </c>
      <c r="I5" t="s">
        <v>52</v>
      </c>
      <c r="J5" t="s">
        <v>14</v>
      </c>
    </row>
    <row r="6" spans="1:13" customFormat="1" x14ac:dyDescent="0.25">
      <c r="A6">
        <v>24869</v>
      </c>
      <c r="B6" s="4">
        <v>43113</v>
      </c>
      <c r="C6" s="5">
        <v>0.52777777777777779</v>
      </c>
      <c r="D6" t="s">
        <v>55</v>
      </c>
      <c r="E6" t="s">
        <v>30</v>
      </c>
      <c r="F6" t="s">
        <v>212</v>
      </c>
      <c r="G6" t="s">
        <v>51</v>
      </c>
      <c r="H6" t="s">
        <v>85</v>
      </c>
      <c r="I6" t="s">
        <v>52</v>
      </c>
      <c r="J6" t="s">
        <v>14</v>
      </c>
    </row>
    <row r="7" spans="1:13" customFormat="1" x14ac:dyDescent="0.25">
      <c r="A7">
        <v>24645</v>
      </c>
      <c r="B7" s="4">
        <v>43113</v>
      </c>
      <c r="C7" s="5">
        <v>0.4861111111111111</v>
      </c>
      <c r="D7" t="s">
        <v>55</v>
      </c>
      <c r="E7" t="s">
        <v>107</v>
      </c>
      <c r="F7" t="s">
        <v>106</v>
      </c>
      <c r="G7" t="s">
        <v>51</v>
      </c>
      <c r="H7" t="s">
        <v>85</v>
      </c>
      <c r="I7" t="s">
        <v>52</v>
      </c>
      <c r="J7" t="s">
        <v>14</v>
      </c>
    </row>
    <row r="8" spans="1:13" customFormat="1" x14ac:dyDescent="0.25">
      <c r="A8">
        <v>28348</v>
      </c>
      <c r="B8" s="4">
        <v>43113</v>
      </c>
      <c r="C8" s="5">
        <v>0.44444444444444442</v>
      </c>
      <c r="D8" t="s">
        <v>61</v>
      </c>
      <c r="E8" t="s">
        <v>15</v>
      </c>
      <c r="F8" t="s">
        <v>110</v>
      </c>
      <c r="G8" t="s">
        <v>51</v>
      </c>
      <c r="H8" t="s">
        <v>85</v>
      </c>
      <c r="I8" t="s">
        <v>52</v>
      </c>
      <c r="J8" t="s">
        <v>14</v>
      </c>
    </row>
    <row r="9" spans="1:13" s="15" customFormat="1" x14ac:dyDescent="0.25">
      <c r="B9" s="16"/>
      <c r="C9" s="5">
        <v>0.41666666666666669</v>
      </c>
      <c r="D9" s="15" t="s">
        <v>270</v>
      </c>
    </row>
    <row r="10" spans="1:13" customFormat="1" x14ac:dyDescent="0.25">
      <c r="A10" s="1"/>
      <c r="B10" s="2"/>
      <c r="C10" s="3"/>
    </row>
    <row r="11" spans="1:13" customFormat="1" x14ac:dyDescent="0.25">
      <c r="A11">
        <v>20710</v>
      </c>
      <c r="B11" s="4">
        <v>43113</v>
      </c>
      <c r="C11" s="5">
        <v>0.79166666666666663</v>
      </c>
      <c r="D11" t="s">
        <v>21</v>
      </c>
      <c r="E11" t="s">
        <v>84</v>
      </c>
      <c r="F11" t="s">
        <v>23</v>
      </c>
      <c r="G11" t="s">
        <v>51</v>
      </c>
      <c r="H11" t="s">
        <v>52</v>
      </c>
      <c r="I11" t="s">
        <v>95</v>
      </c>
      <c r="J11" t="s">
        <v>29</v>
      </c>
    </row>
    <row r="12" spans="1:13" customFormat="1" x14ac:dyDescent="0.25">
      <c r="A12">
        <v>20707</v>
      </c>
      <c r="B12" s="4">
        <v>43113</v>
      </c>
      <c r="C12" s="5">
        <v>0.6875</v>
      </c>
      <c r="D12" t="s">
        <v>21</v>
      </c>
      <c r="E12" t="s">
        <v>86</v>
      </c>
      <c r="F12" t="s">
        <v>35</v>
      </c>
      <c r="G12" t="s">
        <v>51</v>
      </c>
      <c r="H12" t="s">
        <v>52</v>
      </c>
      <c r="I12" t="s">
        <v>64</v>
      </c>
      <c r="J12" t="s">
        <v>45</v>
      </c>
    </row>
    <row r="13" spans="1:13" customFormat="1" x14ac:dyDescent="0.25">
      <c r="A13">
        <v>15974</v>
      </c>
      <c r="B13" s="4">
        <v>43113</v>
      </c>
      <c r="C13" s="5">
        <v>0.63194444444444442</v>
      </c>
      <c r="D13" t="s">
        <v>53</v>
      </c>
      <c r="E13" t="s">
        <v>87</v>
      </c>
      <c r="F13" t="s">
        <v>13</v>
      </c>
      <c r="G13" t="s">
        <v>51</v>
      </c>
      <c r="H13" t="s">
        <v>52</v>
      </c>
      <c r="I13" t="s">
        <v>213</v>
      </c>
      <c r="J13" t="s">
        <v>214</v>
      </c>
    </row>
    <row r="14" spans="1:13" customFormat="1" x14ac:dyDescent="0.25">
      <c r="A14">
        <v>23324</v>
      </c>
      <c r="B14" s="4">
        <v>43113</v>
      </c>
      <c r="C14" s="5">
        <v>0.5</v>
      </c>
      <c r="D14" t="s">
        <v>55</v>
      </c>
      <c r="E14" t="s">
        <v>34</v>
      </c>
      <c r="F14" t="s">
        <v>28</v>
      </c>
      <c r="G14" t="s">
        <v>51</v>
      </c>
      <c r="H14" t="s">
        <v>52</v>
      </c>
      <c r="I14" t="s">
        <v>116</v>
      </c>
      <c r="J14" t="s">
        <v>48</v>
      </c>
    </row>
    <row r="15" spans="1:13" customFormat="1" x14ac:dyDescent="0.25">
      <c r="A15">
        <v>38248</v>
      </c>
      <c r="B15" s="4">
        <v>43113</v>
      </c>
      <c r="C15" s="5">
        <v>0.6875</v>
      </c>
      <c r="D15" t="s">
        <v>143</v>
      </c>
      <c r="E15" t="s">
        <v>156</v>
      </c>
      <c r="F15" t="s">
        <v>16</v>
      </c>
      <c r="G15" t="s">
        <v>51</v>
      </c>
      <c r="H15" t="s">
        <v>215</v>
      </c>
      <c r="I15" t="s">
        <v>216</v>
      </c>
      <c r="J15" t="s">
        <v>217</v>
      </c>
    </row>
    <row r="16" spans="1:13" customFormat="1" x14ac:dyDescent="0.25">
      <c r="A16">
        <v>33597</v>
      </c>
      <c r="B16" s="4">
        <v>43113</v>
      </c>
      <c r="C16" s="5">
        <v>0.375</v>
      </c>
      <c r="D16" t="s">
        <v>56</v>
      </c>
      <c r="E16" t="s">
        <v>218</v>
      </c>
      <c r="F16" t="s">
        <v>32</v>
      </c>
      <c r="G16" t="s">
        <v>51</v>
      </c>
      <c r="H16" t="s">
        <v>123</v>
      </c>
      <c r="I16" t="s">
        <v>78</v>
      </c>
      <c r="J16" t="s">
        <v>79</v>
      </c>
    </row>
    <row r="17" spans="1:10" customFormat="1" x14ac:dyDescent="0.25">
      <c r="A17">
        <v>37254</v>
      </c>
      <c r="B17" s="4">
        <v>43113</v>
      </c>
      <c r="C17" s="5">
        <v>0.40625</v>
      </c>
      <c r="D17" t="s">
        <v>56</v>
      </c>
      <c r="E17" t="s">
        <v>89</v>
      </c>
      <c r="F17" t="s">
        <v>17</v>
      </c>
      <c r="G17" t="s">
        <v>51</v>
      </c>
      <c r="H17" t="s">
        <v>52</v>
      </c>
      <c r="I17" t="s">
        <v>67</v>
      </c>
      <c r="J17" t="s">
        <v>43</v>
      </c>
    </row>
    <row r="18" spans="1:10" customFormat="1" x14ac:dyDescent="0.25">
      <c r="A18">
        <v>32348</v>
      </c>
      <c r="B18" s="4">
        <v>43113</v>
      </c>
      <c r="C18" s="5">
        <v>0.45833333333333331</v>
      </c>
      <c r="D18" t="s">
        <v>57</v>
      </c>
      <c r="E18" t="s">
        <v>90</v>
      </c>
      <c r="F18" t="s">
        <v>18</v>
      </c>
      <c r="G18" t="s">
        <v>51</v>
      </c>
      <c r="H18" t="s">
        <v>52</v>
      </c>
      <c r="I18" t="s">
        <v>116</v>
      </c>
      <c r="J18" t="s">
        <v>48</v>
      </c>
    </row>
    <row r="21" spans="1:10" x14ac:dyDescent="0.25">
      <c r="A21" s="15" t="s">
        <v>253</v>
      </c>
      <c r="B21" s="16">
        <v>43113</v>
      </c>
      <c r="C21" s="15" t="s">
        <v>256</v>
      </c>
      <c r="D21" s="18">
        <v>8.5</v>
      </c>
      <c r="E21" s="17" t="s">
        <v>255</v>
      </c>
    </row>
    <row r="23" spans="1:10" x14ac:dyDescent="0.25">
      <c r="A23" s="14" t="s">
        <v>271</v>
      </c>
    </row>
    <row r="24" spans="1:10" x14ac:dyDescent="0.25">
      <c r="A24" s="1" t="s">
        <v>282</v>
      </c>
    </row>
    <row r="25" spans="1:10" x14ac:dyDescent="0.25">
      <c r="A25" s="1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20</vt:i4>
      </vt:variant>
    </vt:vector>
  </HeadingPairs>
  <TitlesOfParts>
    <vt:vector size="20" baseType="lpstr">
      <vt:lpstr>11-11</vt:lpstr>
      <vt:lpstr>18-11</vt:lpstr>
      <vt:lpstr>25-11</vt:lpstr>
      <vt:lpstr>2-12</vt:lpstr>
      <vt:lpstr>9-12</vt:lpstr>
      <vt:lpstr>16-12</vt:lpstr>
      <vt:lpstr>23-12</vt:lpstr>
      <vt:lpstr>06-01</vt:lpstr>
      <vt:lpstr>13-01</vt:lpstr>
      <vt:lpstr>20-01</vt:lpstr>
      <vt:lpstr>27-01</vt:lpstr>
      <vt:lpstr>03-02</vt:lpstr>
      <vt:lpstr>10-02</vt:lpstr>
      <vt:lpstr>17-02</vt:lpstr>
      <vt:lpstr>24-02</vt:lpstr>
      <vt:lpstr>03-03</vt:lpstr>
      <vt:lpstr>10-03</vt:lpstr>
      <vt:lpstr>17-03</vt:lpstr>
      <vt:lpstr>Zaalhuur</vt:lpstr>
      <vt:lpstr>Totaalprogramma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Wilco Kuijlenburg</dc:creator>
  <cp:lastModifiedBy>Gebruiker</cp:lastModifiedBy>
  <dcterms:created xsi:type="dcterms:W3CDTF">2016-08-13T13:14:43Z</dcterms:created>
  <dcterms:modified xsi:type="dcterms:W3CDTF">2017-10-19T16:02:33Z</dcterms:modified>
</cp:coreProperties>
</file>