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Totaalprogramma" sheetId="1" r:id="rId1"/>
    <sheet name="31-3" sheetId="2" r:id="rId2"/>
    <sheet name="14-4" sheetId="3" r:id="rId3"/>
    <sheet name="21-4" sheetId="4" r:id="rId4"/>
    <sheet name="28-4" sheetId="5" r:id="rId5"/>
    <sheet name="12-5" sheetId="6" r:id="rId6"/>
    <sheet name="26-5" sheetId="7" r:id="rId7"/>
    <sheet name="2-6" sheetId="8" r:id="rId8"/>
    <sheet name="Midweek" sheetId="9" r:id="rId9"/>
  </sheets>
  <definedNames>
    <definedName name="_xlnm._FilterDatabase" localSheetId="5" hidden="1">'12-5'!$A$1:$G$19</definedName>
    <definedName name="_xlnm._FilterDatabase" localSheetId="2" hidden="1">'14-4'!$A$1:$G$19</definedName>
    <definedName name="_xlnm._FilterDatabase" localSheetId="3" hidden="1">'21-4'!$A$1:$G$19</definedName>
    <definedName name="_xlnm._FilterDatabase" localSheetId="7" hidden="1">'2-6'!$A$1:$G$19</definedName>
    <definedName name="_xlnm._FilterDatabase" localSheetId="6" hidden="1">'26-5'!$A$1:$G$18</definedName>
    <definedName name="_xlnm._FilterDatabase" localSheetId="4" hidden="1">'28-4'!$A$1:$G$4</definedName>
    <definedName name="_xlnm._FilterDatabase" localSheetId="1" hidden="1">'31-3'!$A$1:$G$19</definedName>
    <definedName name="_xlnm._FilterDatabase" localSheetId="0" hidden="1">Totaalprogramma!$A$1:$H$111</definedName>
  </definedName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2" i="1"/>
</calcChain>
</file>

<file path=xl/sharedStrings.xml><?xml version="1.0" encoding="utf-8"?>
<sst xmlns="http://schemas.openxmlformats.org/spreadsheetml/2006/main" count="1149" uniqueCount="162">
  <si>
    <t>Aanvangstijd</t>
  </si>
  <si>
    <t>Thuis team</t>
  </si>
  <si>
    <t>Uit team</t>
  </si>
  <si>
    <t>Veldnaam vereniging</t>
  </si>
  <si>
    <t>Accommodatie naam</t>
  </si>
  <si>
    <t>Plaats</t>
  </si>
  <si>
    <t>Triaz 1</t>
  </si>
  <si>
    <t>Atlantis 1</t>
  </si>
  <si>
    <t>1aK60</t>
  </si>
  <si>
    <t>Van Heenvlietlaan</t>
  </si>
  <si>
    <t>AMSTERDAM</t>
  </si>
  <si>
    <t>Luno 1</t>
  </si>
  <si>
    <t>1aK40</t>
  </si>
  <si>
    <t>Sportpark Rapijnen</t>
  </si>
  <si>
    <t>LINSCHOTEN</t>
  </si>
  <si>
    <t>Madjoe 1</t>
  </si>
  <si>
    <t>1K40</t>
  </si>
  <si>
    <t>Gem. sportpark</t>
  </si>
  <si>
    <t>MIJDRECHT</t>
  </si>
  <si>
    <t>Crescendo 1</t>
  </si>
  <si>
    <t>De Vinken 1</t>
  </si>
  <si>
    <t>Sportpark De Molmhoek</t>
  </si>
  <si>
    <t>VINKEVEEN</t>
  </si>
  <si>
    <t>Dubbel Zes 1</t>
  </si>
  <si>
    <t>Helios 1</t>
  </si>
  <si>
    <t>1G</t>
  </si>
  <si>
    <t>Korfbalveld Helios Sportpark Noord-E</t>
  </si>
  <si>
    <t>CASTRICUM</t>
  </si>
  <si>
    <t>Triaz 2</t>
  </si>
  <si>
    <t>Atlantis 2</t>
  </si>
  <si>
    <t>Luno 2</t>
  </si>
  <si>
    <t>Madjoe 2</t>
  </si>
  <si>
    <t>Crescendo 2</t>
  </si>
  <si>
    <t>De Vinken 2</t>
  </si>
  <si>
    <t>Dubbel Zes 2</t>
  </si>
  <si>
    <t>Helios 2</t>
  </si>
  <si>
    <t>Atlantis 3</t>
  </si>
  <si>
    <t>ESDO 4</t>
  </si>
  <si>
    <t>De Vinken 3</t>
  </si>
  <si>
    <t>SDO/BlijWerkt 4</t>
  </si>
  <si>
    <t>2aK40</t>
  </si>
  <si>
    <t>Sportpark Mijzijde</t>
  </si>
  <si>
    <t>KAMERIK</t>
  </si>
  <si>
    <t>KOCKENGEN</t>
  </si>
  <si>
    <t>Atlantis 4</t>
  </si>
  <si>
    <t>ESDO 3</t>
  </si>
  <si>
    <t>Fiducia 6</t>
  </si>
  <si>
    <t>2bK40</t>
  </si>
  <si>
    <t>Sportpark Fletiomare Oost</t>
  </si>
  <si>
    <t>VLEUTEN</t>
  </si>
  <si>
    <t>Synergo 10</t>
  </si>
  <si>
    <t>Veld Synergo</t>
  </si>
  <si>
    <t>UTRECHT</t>
  </si>
  <si>
    <t>Sporting Trigon A1</t>
  </si>
  <si>
    <t>Atlantis A1</t>
  </si>
  <si>
    <t>Sportpark Zoeterwoudsesingel</t>
  </si>
  <si>
    <t>LEIDEN</t>
  </si>
  <si>
    <t>Pernix A1</t>
  </si>
  <si>
    <t>Merenwijk</t>
  </si>
  <si>
    <t>Madjoe A1</t>
  </si>
  <si>
    <t>VZOD A1</t>
  </si>
  <si>
    <t>KZ DanaÃ¯den A2</t>
  </si>
  <si>
    <t>Montgomerystraat</t>
  </si>
  <si>
    <t>Velocitas A2</t>
  </si>
  <si>
    <t>1bK40</t>
  </si>
  <si>
    <t>Sport- en recreatiepark De Bloemerd</t>
  </si>
  <si>
    <t>LEIDERDORP</t>
  </si>
  <si>
    <t>Luno A2</t>
  </si>
  <si>
    <t>Atlantis A2</t>
  </si>
  <si>
    <t>SDO/BlijWerkt A2</t>
  </si>
  <si>
    <t>Sporting Badhoevedorp A1</t>
  </si>
  <si>
    <t>Nieuwe accommodatie Badhoevedorp</t>
  </si>
  <si>
    <t>BADHOEVEDORP</t>
  </si>
  <si>
    <t>Atlantis A3</t>
  </si>
  <si>
    <t>OVVO/De Kroon A3</t>
  </si>
  <si>
    <t>KZ DanaÃ¯den A3</t>
  </si>
  <si>
    <t>Reflex A1</t>
  </si>
  <si>
    <t>2G</t>
  </si>
  <si>
    <t>Sportpark Cromwijck</t>
  </si>
  <si>
    <t>WOERDEN</t>
  </si>
  <si>
    <t>3aK40</t>
  </si>
  <si>
    <t>Sportpark Daalseweide</t>
  </si>
  <si>
    <t>MAARSSEN</t>
  </si>
  <si>
    <t>Atlantis B1</t>
  </si>
  <si>
    <t>Luno B1</t>
  </si>
  <si>
    <t>SDO/BlijWerkt B1</t>
  </si>
  <si>
    <t>ESDO B1</t>
  </si>
  <si>
    <t>Atlantis C1</t>
  </si>
  <si>
    <t>RDZ C1</t>
  </si>
  <si>
    <t>EKVA C1</t>
  </si>
  <si>
    <t>4K40</t>
  </si>
  <si>
    <t>Fanny Blankers Koenpark</t>
  </si>
  <si>
    <t>ALMERE</t>
  </si>
  <si>
    <t>Wolderwijd C1</t>
  </si>
  <si>
    <t>Veld Wolderwijd</t>
  </si>
  <si>
    <t>ZEEWOLDE</t>
  </si>
  <si>
    <t>3G</t>
  </si>
  <si>
    <t>Bisonpark</t>
  </si>
  <si>
    <t>ZEIST</t>
  </si>
  <si>
    <t>Atlantis C2</t>
  </si>
  <si>
    <t>OVVO/De Kroon C3</t>
  </si>
  <si>
    <t>SDO/BlijWerkt C2</t>
  </si>
  <si>
    <t>Fiducia C3</t>
  </si>
  <si>
    <t>Sporting West C1</t>
  </si>
  <si>
    <t>Atlantis C3</t>
  </si>
  <si>
    <t>2K40</t>
  </si>
  <si>
    <t>Westerpark-KlÃ¶nneplein</t>
  </si>
  <si>
    <t>Swift (A) C1</t>
  </si>
  <si>
    <t>DKV Victoria C1</t>
  </si>
  <si>
    <t>Sportpark De Diemen</t>
  </si>
  <si>
    <t>DIEMEN</t>
  </si>
  <si>
    <t>Parkschouwburg terrein</t>
  </si>
  <si>
    <t>OVVO/De Kroon D1</t>
  </si>
  <si>
    <t>Atlantis D1</t>
  </si>
  <si>
    <t>SDO/BlijWerkt D1</t>
  </si>
  <si>
    <t>Fiducia D1</t>
  </si>
  <si>
    <t>Fiducia D3</t>
  </si>
  <si>
    <t>Atlantis D2</t>
  </si>
  <si>
    <t>Tempo D4</t>
  </si>
  <si>
    <t>Thor (H) D1</t>
  </si>
  <si>
    <t>Sportpark Bijleveld</t>
  </si>
  <si>
    <t>HARMELEN</t>
  </si>
  <si>
    <t>3K40</t>
  </si>
  <si>
    <t>Sportcomplex Zegersloot</t>
  </si>
  <si>
    <t>ALPHEN AAN DEN RIJN</t>
  </si>
  <si>
    <t>Atlantis E1</t>
  </si>
  <si>
    <t>Fiducia E1</t>
  </si>
  <si>
    <t>2b1K24</t>
  </si>
  <si>
    <t>OVVO/De Kroon E2</t>
  </si>
  <si>
    <t>3bK24</t>
  </si>
  <si>
    <t>De Vinken E1</t>
  </si>
  <si>
    <t>3K24</t>
  </si>
  <si>
    <t>3b2K24</t>
  </si>
  <si>
    <t>Atlantis E2</t>
  </si>
  <si>
    <t>Tempo E4</t>
  </si>
  <si>
    <t>SDO/BlijWerkt E3</t>
  </si>
  <si>
    <t>5G</t>
  </si>
  <si>
    <t>OVVO/De Kroon E5</t>
  </si>
  <si>
    <t>1b2K24</t>
  </si>
  <si>
    <t>DKV Victoria F2</t>
  </si>
  <si>
    <t>Atlantis F1</t>
  </si>
  <si>
    <t>EKVA F2</t>
  </si>
  <si>
    <t>AW/DTV F1</t>
  </si>
  <si>
    <t>Sportpark De Drieburg</t>
  </si>
  <si>
    <t>Swift (A) F1</t>
  </si>
  <si>
    <t>Atlantis F2</t>
  </si>
  <si>
    <t>Blauw-Wit (A) F1</t>
  </si>
  <si>
    <t>KVA F1</t>
  </si>
  <si>
    <t>3cK24</t>
  </si>
  <si>
    <t>Amstelveen</t>
  </si>
  <si>
    <t>AMSTELVEEN</t>
  </si>
  <si>
    <t>Sportpark Joos Banckersweg</t>
  </si>
  <si>
    <t>Oranje Nassau MW1</t>
  </si>
  <si>
    <t>Atlantis MW1</t>
  </si>
  <si>
    <t>Sportpark Het Loopveld</t>
  </si>
  <si>
    <t>Koveni MW2</t>
  </si>
  <si>
    <t>Synergo MW1</t>
  </si>
  <si>
    <t>2cK40</t>
  </si>
  <si>
    <t>Sportpark Zandveld</t>
  </si>
  <si>
    <t>NIEUWEGEIN</t>
  </si>
  <si>
    <t>Datum</t>
  </si>
  <si>
    <t>Team Atlantis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</si>
</sst>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H2" sqref="H2"/>
    </sheetView>
  </sheetViews>
  <sheetFormatPr defaultRowHeight="14.4" x14ac:dyDescent="0.3"/>
  <cols>
    <col min="1" max="1" width="9.44140625" bestFit="1" customWidth="1"/>
    <col min="2" max="2" width="14.6640625" bestFit="1" customWidth="1"/>
    <col min="3" max="4" width="25" bestFit="1" customWidth="1"/>
    <col min="5" max="5" width="22.44140625" bestFit="1" customWidth="1"/>
    <col min="6" max="6" width="35.6640625" bestFit="1" customWidth="1"/>
    <col min="7" max="7" width="21.109375" bestFit="1" customWidth="1"/>
    <col min="8" max="8" width="13.33203125" bestFit="1" customWidth="1"/>
  </cols>
  <sheetData>
    <row r="1" spans="1:8" ht="15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161</v>
      </c>
    </row>
    <row r="2" spans="1:8" ht="15" x14ac:dyDescent="0.25">
      <c r="A2" s="1">
        <v>43190</v>
      </c>
      <c r="B2" s="2">
        <v>0.55208333333333337</v>
      </c>
      <c r="C2" t="s">
        <v>36</v>
      </c>
      <c r="D2" t="s">
        <v>37</v>
      </c>
      <c r="E2" t="s">
        <v>16</v>
      </c>
      <c r="F2" t="s">
        <v>17</v>
      </c>
      <c r="G2" t="s">
        <v>18</v>
      </c>
      <c r="H2" t="str">
        <f t="shared" ref="H2:H33" si="0">IF(LEFT(C2,3)="Atl",C2,D2)</f>
        <v>Atlantis 3</v>
      </c>
    </row>
    <row r="3" spans="1:8" ht="15" x14ac:dyDescent="0.25">
      <c r="A3" s="1">
        <v>43190</v>
      </c>
      <c r="B3" s="2">
        <v>0.5625</v>
      </c>
      <c r="C3" t="s">
        <v>44</v>
      </c>
      <c r="D3" t="s">
        <v>45</v>
      </c>
      <c r="E3" t="s">
        <v>40</v>
      </c>
      <c r="F3" t="s">
        <v>17</v>
      </c>
      <c r="G3" t="s">
        <v>18</v>
      </c>
      <c r="H3" t="str">
        <f t="shared" si="0"/>
        <v>Atlantis 4</v>
      </c>
    </row>
    <row r="4" spans="1:8" ht="15" x14ac:dyDescent="0.25">
      <c r="A4" s="1">
        <v>43190</v>
      </c>
      <c r="B4" s="2">
        <v>0.5</v>
      </c>
      <c r="C4" t="s">
        <v>73</v>
      </c>
      <c r="D4" t="s">
        <v>74</v>
      </c>
      <c r="E4" t="s">
        <v>40</v>
      </c>
      <c r="F4" t="s">
        <v>17</v>
      </c>
      <c r="G4" t="s">
        <v>18</v>
      </c>
      <c r="H4" t="str">
        <f t="shared" si="0"/>
        <v>Atlantis A3</v>
      </c>
    </row>
    <row r="5" spans="1:8" ht="15" x14ac:dyDescent="0.25">
      <c r="A5" s="1">
        <v>43190</v>
      </c>
      <c r="B5" s="2">
        <v>0.5</v>
      </c>
      <c r="C5" t="s">
        <v>83</v>
      </c>
      <c r="D5" t="s">
        <v>84</v>
      </c>
      <c r="E5" t="s">
        <v>16</v>
      </c>
      <c r="F5" t="s">
        <v>17</v>
      </c>
      <c r="G5" t="s">
        <v>18</v>
      </c>
      <c r="H5" t="str">
        <f t="shared" si="0"/>
        <v>Atlantis B1</v>
      </c>
    </row>
    <row r="6" spans="1:8" ht="15" x14ac:dyDescent="0.25">
      <c r="A6" s="1">
        <v>43190</v>
      </c>
      <c r="B6" s="2">
        <v>0.45833333333333331</v>
      </c>
      <c r="C6" t="s">
        <v>87</v>
      </c>
      <c r="D6" t="s">
        <v>88</v>
      </c>
      <c r="E6" t="s">
        <v>16</v>
      </c>
      <c r="F6" t="s">
        <v>17</v>
      </c>
      <c r="G6" t="s">
        <v>18</v>
      </c>
      <c r="H6" t="str">
        <f t="shared" si="0"/>
        <v>Atlantis C1</v>
      </c>
    </row>
    <row r="7" spans="1:8" ht="15" x14ac:dyDescent="0.25">
      <c r="A7" s="1">
        <v>43190</v>
      </c>
      <c r="B7" s="2">
        <v>0.41666666666666669</v>
      </c>
      <c r="C7" t="s">
        <v>99</v>
      </c>
      <c r="D7" t="s">
        <v>100</v>
      </c>
      <c r="E7" t="s">
        <v>16</v>
      </c>
      <c r="F7" t="s">
        <v>17</v>
      </c>
      <c r="G7" t="s">
        <v>18</v>
      </c>
      <c r="H7" t="str">
        <f t="shared" si="0"/>
        <v>Atlantis C2</v>
      </c>
    </row>
    <row r="8" spans="1:8" ht="15" x14ac:dyDescent="0.25">
      <c r="A8" s="1">
        <v>43190</v>
      </c>
      <c r="B8" s="2">
        <v>0.45833333333333331</v>
      </c>
      <c r="C8" t="s">
        <v>125</v>
      </c>
      <c r="D8" t="s">
        <v>126</v>
      </c>
      <c r="E8" t="s">
        <v>127</v>
      </c>
      <c r="F8" t="s">
        <v>17</v>
      </c>
      <c r="G8" t="s">
        <v>18</v>
      </c>
      <c r="H8" t="str">
        <f t="shared" si="0"/>
        <v>Atlantis E1</v>
      </c>
    </row>
    <row r="9" spans="1:8" ht="15" x14ac:dyDescent="0.25">
      <c r="A9" s="1">
        <v>43190</v>
      </c>
      <c r="B9" s="2">
        <v>0.41666666666666669</v>
      </c>
      <c r="C9" t="s">
        <v>133</v>
      </c>
      <c r="D9" t="s">
        <v>134</v>
      </c>
      <c r="E9" t="s">
        <v>127</v>
      </c>
      <c r="F9" t="s">
        <v>17</v>
      </c>
      <c r="G9" t="s">
        <v>18</v>
      </c>
      <c r="H9" t="str">
        <f t="shared" si="0"/>
        <v>Atlantis E2</v>
      </c>
    </row>
    <row r="10" spans="1:8" ht="15" x14ac:dyDescent="0.25">
      <c r="A10" s="1">
        <v>43190</v>
      </c>
      <c r="B10" s="2">
        <v>0.375</v>
      </c>
      <c r="C10" t="s">
        <v>139</v>
      </c>
      <c r="D10" t="s">
        <v>140</v>
      </c>
      <c r="E10" t="s">
        <v>131</v>
      </c>
      <c r="F10" t="s">
        <v>109</v>
      </c>
      <c r="G10" t="s">
        <v>110</v>
      </c>
      <c r="H10" t="str">
        <f t="shared" si="0"/>
        <v>Atlantis F1</v>
      </c>
    </row>
    <row r="11" spans="1:8" ht="15" x14ac:dyDescent="0.25">
      <c r="A11" s="1">
        <v>43190</v>
      </c>
      <c r="B11" s="2">
        <v>0.4375</v>
      </c>
      <c r="C11" t="s">
        <v>116</v>
      </c>
      <c r="D11" t="s">
        <v>117</v>
      </c>
      <c r="E11" t="s">
        <v>80</v>
      </c>
      <c r="F11" t="s">
        <v>48</v>
      </c>
      <c r="G11" t="s">
        <v>49</v>
      </c>
      <c r="H11" t="str">
        <f t="shared" si="0"/>
        <v>Atlantis D2</v>
      </c>
    </row>
    <row r="12" spans="1:8" ht="15" x14ac:dyDescent="0.25">
      <c r="A12" s="1">
        <v>43190</v>
      </c>
      <c r="B12" s="2">
        <v>0.47916666666666669</v>
      </c>
      <c r="C12" t="s">
        <v>67</v>
      </c>
      <c r="D12" t="s">
        <v>68</v>
      </c>
      <c r="E12" t="s">
        <v>40</v>
      </c>
      <c r="F12" t="s">
        <v>13</v>
      </c>
      <c r="G12" t="s">
        <v>14</v>
      </c>
      <c r="H12" t="str">
        <f t="shared" si="0"/>
        <v>Atlantis A2</v>
      </c>
    </row>
    <row r="13" spans="1:8" ht="15" x14ac:dyDescent="0.25">
      <c r="A13" s="1">
        <v>43190</v>
      </c>
      <c r="B13" s="2">
        <v>0.65625</v>
      </c>
      <c r="C13" t="s">
        <v>112</v>
      </c>
      <c r="D13" t="s">
        <v>113</v>
      </c>
      <c r="E13" t="s">
        <v>80</v>
      </c>
      <c r="F13" t="s">
        <v>81</v>
      </c>
      <c r="G13" t="s">
        <v>82</v>
      </c>
      <c r="H13" t="str">
        <f t="shared" si="0"/>
        <v>Atlantis D1</v>
      </c>
    </row>
    <row r="14" spans="1:8" ht="15" x14ac:dyDescent="0.25">
      <c r="A14" s="1">
        <v>43190</v>
      </c>
      <c r="B14" s="2">
        <v>0.4375</v>
      </c>
      <c r="C14" t="s">
        <v>53</v>
      </c>
      <c r="D14" t="s">
        <v>54</v>
      </c>
      <c r="E14" t="s">
        <v>47</v>
      </c>
      <c r="F14" t="s">
        <v>55</v>
      </c>
      <c r="G14" t="s">
        <v>56</v>
      </c>
      <c r="H14" t="str">
        <f t="shared" si="0"/>
        <v>Atlantis A1</v>
      </c>
    </row>
    <row r="15" spans="1:8" x14ac:dyDescent="0.3">
      <c r="A15" s="1">
        <v>43190</v>
      </c>
      <c r="B15" s="2">
        <v>0.375</v>
      </c>
      <c r="C15" t="s">
        <v>103</v>
      </c>
      <c r="D15" t="s">
        <v>104</v>
      </c>
      <c r="E15" t="s">
        <v>105</v>
      </c>
      <c r="F15" t="s">
        <v>106</v>
      </c>
      <c r="G15" t="s">
        <v>10</v>
      </c>
      <c r="H15" t="str">
        <f t="shared" si="0"/>
        <v>Atlantis C3</v>
      </c>
    </row>
    <row r="16" spans="1:8" ht="15" x14ac:dyDescent="0.25">
      <c r="A16" s="1">
        <v>43190</v>
      </c>
      <c r="B16" s="2">
        <v>0.41666666666666669</v>
      </c>
      <c r="C16" t="s">
        <v>144</v>
      </c>
      <c r="D16" t="s">
        <v>145</v>
      </c>
      <c r="E16" t="s">
        <v>138</v>
      </c>
      <c r="F16" t="s">
        <v>111</v>
      </c>
      <c r="G16" t="s">
        <v>10</v>
      </c>
      <c r="H16" t="str">
        <f t="shared" si="0"/>
        <v>Atlantis F2</v>
      </c>
    </row>
    <row r="17" spans="1:8" ht="15" x14ac:dyDescent="0.25">
      <c r="A17" s="1">
        <v>43190</v>
      </c>
      <c r="B17" s="2">
        <v>0.64583333333333337</v>
      </c>
      <c r="C17" t="s">
        <v>6</v>
      </c>
      <c r="D17" t="s">
        <v>7</v>
      </c>
      <c r="E17" t="s">
        <v>8</v>
      </c>
      <c r="F17" t="s">
        <v>9</v>
      </c>
      <c r="G17" t="s">
        <v>10</v>
      </c>
      <c r="H17" t="str">
        <f t="shared" si="0"/>
        <v>Atlantis 1</v>
      </c>
    </row>
    <row r="18" spans="1:8" ht="15" x14ac:dyDescent="0.25">
      <c r="A18" s="1">
        <v>43190</v>
      </c>
      <c r="B18" s="2">
        <v>0.5625</v>
      </c>
      <c r="C18" t="s">
        <v>28</v>
      </c>
      <c r="D18" t="s">
        <v>29</v>
      </c>
      <c r="E18" t="s">
        <v>8</v>
      </c>
      <c r="F18" t="s">
        <v>9</v>
      </c>
      <c r="G18" t="s">
        <v>10</v>
      </c>
      <c r="H18" t="str">
        <f t="shared" si="0"/>
        <v>Atlantis 2</v>
      </c>
    </row>
    <row r="19" spans="1:8" ht="15" x14ac:dyDescent="0.25">
      <c r="A19" s="1">
        <v>43194</v>
      </c>
      <c r="B19" s="2">
        <v>0.83333333333333337</v>
      </c>
      <c r="C19" t="s">
        <v>152</v>
      </c>
      <c r="D19" t="s">
        <v>153</v>
      </c>
      <c r="E19" t="s">
        <v>47</v>
      </c>
      <c r="F19" t="s">
        <v>154</v>
      </c>
      <c r="G19" t="s">
        <v>150</v>
      </c>
      <c r="H19" t="str">
        <f t="shared" si="0"/>
        <v>Atlantis MW1</v>
      </c>
    </row>
    <row r="20" spans="1:8" ht="15" x14ac:dyDescent="0.25">
      <c r="A20" s="1">
        <v>43201</v>
      </c>
      <c r="B20" s="2">
        <v>0.83333333333333337</v>
      </c>
      <c r="C20" t="s">
        <v>153</v>
      </c>
      <c r="D20" t="s">
        <v>155</v>
      </c>
      <c r="E20" t="s">
        <v>16</v>
      </c>
      <c r="F20" t="s">
        <v>17</v>
      </c>
      <c r="G20" t="s">
        <v>18</v>
      </c>
      <c r="H20" t="str">
        <f t="shared" si="0"/>
        <v>Atlantis MW1</v>
      </c>
    </row>
    <row r="21" spans="1:8" ht="15" x14ac:dyDescent="0.25">
      <c r="A21" s="1">
        <v>43204</v>
      </c>
      <c r="B21" s="2">
        <v>0.5</v>
      </c>
      <c r="C21" t="s">
        <v>68</v>
      </c>
      <c r="D21" t="s">
        <v>69</v>
      </c>
      <c r="E21" t="s">
        <v>16</v>
      </c>
      <c r="F21" t="s">
        <v>17</v>
      </c>
      <c r="G21" t="s">
        <v>18</v>
      </c>
      <c r="H21" t="str">
        <f t="shared" si="0"/>
        <v>Atlantis A2</v>
      </c>
    </row>
    <row r="22" spans="1:8" ht="15" x14ac:dyDescent="0.25">
      <c r="A22" s="1">
        <v>43204</v>
      </c>
      <c r="B22" s="2">
        <v>0.5</v>
      </c>
      <c r="C22" t="s">
        <v>104</v>
      </c>
      <c r="D22" t="s">
        <v>107</v>
      </c>
      <c r="E22" t="s">
        <v>40</v>
      </c>
      <c r="F22" t="s">
        <v>17</v>
      </c>
      <c r="G22" t="s">
        <v>18</v>
      </c>
      <c r="H22" t="str">
        <f t="shared" si="0"/>
        <v>Atlantis C3</v>
      </c>
    </row>
    <row r="23" spans="1:8" ht="15" x14ac:dyDescent="0.25">
      <c r="A23" s="1">
        <v>43204</v>
      </c>
      <c r="B23" s="2">
        <v>0.45833333333333331</v>
      </c>
      <c r="C23" t="s">
        <v>113</v>
      </c>
      <c r="D23" t="s">
        <v>114</v>
      </c>
      <c r="E23" t="s">
        <v>16</v>
      </c>
      <c r="F23" t="s">
        <v>17</v>
      </c>
      <c r="G23" t="s">
        <v>18</v>
      </c>
      <c r="H23" t="str">
        <f t="shared" si="0"/>
        <v>Atlantis D1</v>
      </c>
    </row>
    <row r="24" spans="1:8" ht="15" x14ac:dyDescent="0.25">
      <c r="A24" s="1">
        <v>43204</v>
      </c>
      <c r="B24" s="2">
        <v>0.41666666666666669</v>
      </c>
      <c r="C24" t="s">
        <v>117</v>
      </c>
      <c r="D24" t="s">
        <v>118</v>
      </c>
      <c r="E24" t="s">
        <v>16</v>
      </c>
      <c r="F24" t="s">
        <v>17</v>
      </c>
      <c r="G24" t="s">
        <v>18</v>
      </c>
      <c r="H24" t="str">
        <f t="shared" si="0"/>
        <v>Atlantis D2</v>
      </c>
    </row>
    <row r="25" spans="1:8" ht="15" x14ac:dyDescent="0.25">
      <c r="A25" s="1">
        <v>43204</v>
      </c>
      <c r="B25" s="2">
        <v>0.45833333333333331</v>
      </c>
      <c r="C25" t="s">
        <v>140</v>
      </c>
      <c r="D25" t="s">
        <v>141</v>
      </c>
      <c r="E25" t="s">
        <v>127</v>
      </c>
      <c r="F25" t="s">
        <v>17</v>
      </c>
      <c r="G25" t="s">
        <v>18</v>
      </c>
      <c r="H25" t="str">
        <f t="shared" si="0"/>
        <v>Atlantis F1</v>
      </c>
    </row>
    <row r="26" spans="1:8" ht="15" x14ac:dyDescent="0.25">
      <c r="A26" s="1">
        <v>43204</v>
      </c>
      <c r="B26" s="2">
        <v>0.41666666666666669</v>
      </c>
      <c r="C26" t="s">
        <v>145</v>
      </c>
      <c r="D26" t="s">
        <v>146</v>
      </c>
      <c r="E26" t="s">
        <v>127</v>
      </c>
      <c r="F26" t="s">
        <v>17</v>
      </c>
      <c r="G26" t="s">
        <v>18</v>
      </c>
      <c r="H26" t="str">
        <f t="shared" si="0"/>
        <v>Atlantis F2</v>
      </c>
    </row>
    <row r="27" spans="1:8" ht="15" x14ac:dyDescent="0.25">
      <c r="A27" s="1">
        <v>43204</v>
      </c>
      <c r="B27" s="2">
        <v>0.52083333333333337</v>
      </c>
      <c r="C27" t="s">
        <v>38</v>
      </c>
      <c r="D27" t="s">
        <v>36</v>
      </c>
      <c r="E27" t="s">
        <v>16</v>
      </c>
      <c r="F27" t="s">
        <v>21</v>
      </c>
      <c r="G27" t="s">
        <v>22</v>
      </c>
      <c r="H27" t="str">
        <f t="shared" si="0"/>
        <v>Atlantis 3</v>
      </c>
    </row>
    <row r="28" spans="1:8" ht="15" x14ac:dyDescent="0.25">
      <c r="A28" s="1">
        <v>43204</v>
      </c>
      <c r="B28" s="2">
        <v>0.4375</v>
      </c>
      <c r="C28" t="s">
        <v>89</v>
      </c>
      <c r="D28" t="s">
        <v>87</v>
      </c>
      <c r="E28" t="s">
        <v>90</v>
      </c>
      <c r="F28" t="s">
        <v>91</v>
      </c>
      <c r="G28" t="s">
        <v>92</v>
      </c>
      <c r="H28" t="str">
        <f t="shared" si="0"/>
        <v>Atlantis C1</v>
      </c>
    </row>
    <row r="29" spans="1:8" ht="15" x14ac:dyDescent="0.25">
      <c r="A29" s="1">
        <v>43204</v>
      </c>
      <c r="B29" s="2">
        <v>0.47916666666666669</v>
      </c>
      <c r="C29" t="s">
        <v>46</v>
      </c>
      <c r="D29" t="s">
        <v>44</v>
      </c>
      <c r="E29" t="s">
        <v>47</v>
      </c>
      <c r="F29" t="s">
        <v>48</v>
      </c>
      <c r="G29" t="s">
        <v>49</v>
      </c>
      <c r="H29" t="str">
        <f t="shared" si="0"/>
        <v>Atlantis 4</v>
      </c>
    </row>
    <row r="30" spans="1:8" x14ac:dyDescent="0.3">
      <c r="A30" s="1">
        <v>43204</v>
      </c>
      <c r="B30" s="2">
        <v>0.55208333333333337</v>
      </c>
      <c r="C30" t="s">
        <v>75</v>
      </c>
      <c r="D30" t="s">
        <v>73</v>
      </c>
      <c r="E30" t="s">
        <v>64</v>
      </c>
      <c r="F30" t="s">
        <v>62</v>
      </c>
      <c r="G30" t="s">
        <v>56</v>
      </c>
      <c r="H30" t="str">
        <f t="shared" si="0"/>
        <v>Atlantis A3</v>
      </c>
    </row>
    <row r="31" spans="1:8" x14ac:dyDescent="0.3">
      <c r="A31" s="1">
        <v>43204</v>
      </c>
      <c r="B31" s="2">
        <v>0.64583333333333337</v>
      </c>
      <c r="C31" t="s">
        <v>11</v>
      </c>
      <c r="D31" t="s">
        <v>7</v>
      </c>
      <c r="E31" t="s">
        <v>12</v>
      </c>
      <c r="F31" t="s">
        <v>13</v>
      </c>
      <c r="G31" t="s">
        <v>14</v>
      </c>
      <c r="H31" t="str">
        <f t="shared" si="0"/>
        <v>Atlantis 1</v>
      </c>
    </row>
    <row r="32" spans="1:8" x14ac:dyDescent="0.3">
      <c r="A32" s="1">
        <v>43204</v>
      </c>
      <c r="B32" s="2">
        <v>0.52083333333333337</v>
      </c>
      <c r="C32" t="s">
        <v>30</v>
      </c>
      <c r="D32" t="s">
        <v>29</v>
      </c>
      <c r="E32" t="s">
        <v>12</v>
      </c>
      <c r="F32" t="s">
        <v>13</v>
      </c>
      <c r="G32" t="s">
        <v>14</v>
      </c>
      <c r="H32" t="str">
        <f t="shared" si="0"/>
        <v>Atlantis 2</v>
      </c>
    </row>
    <row r="33" spans="1:8" x14ac:dyDescent="0.3">
      <c r="A33" s="1">
        <v>43204</v>
      </c>
      <c r="B33" s="2">
        <v>0.41666666666666669</v>
      </c>
      <c r="C33" t="s">
        <v>128</v>
      </c>
      <c r="D33" t="s">
        <v>125</v>
      </c>
      <c r="E33" t="s">
        <v>129</v>
      </c>
      <c r="F33" t="s">
        <v>81</v>
      </c>
      <c r="G33" t="s">
        <v>82</v>
      </c>
      <c r="H33" t="str">
        <f t="shared" si="0"/>
        <v>Atlantis E1</v>
      </c>
    </row>
    <row r="34" spans="1:8" x14ac:dyDescent="0.3">
      <c r="A34" s="1">
        <v>43204</v>
      </c>
      <c r="B34" s="2">
        <v>0.52083333333333337</v>
      </c>
      <c r="C34" t="s">
        <v>57</v>
      </c>
      <c r="D34" t="s">
        <v>54</v>
      </c>
      <c r="E34" t="s">
        <v>16</v>
      </c>
      <c r="F34" t="s">
        <v>58</v>
      </c>
      <c r="G34" t="s">
        <v>56</v>
      </c>
      <c r="H34" t="str">
        <f t="shared" ref="H34:H65" si="1">IF(LEFT(C34,3)="Atl",C34,D34)</f>
        <v>Atlantis A1</v>
      </c>
    </row>
    <row r="35" spans="1:8" x14ac:dyDescent="0.3">
      <c r="A35" s="1">
        <v>43204</v>
      </c>
      <c r="B35" s="2">
        <v>0.4375</v>
      </c>
      <c r="C35" t="s">
        <v>85</v>
      </c>
      <c r="D35" t="s">
        <v>83</v>
      </c>
      <c r="E35" t="s">
        <v>40</v>
      </c>
      <c r="F35" t="s">
        <v>41</v>
      </c>
      <c r="G35" t="s">
        <v>42</v>
      </c>
      <c r="H35" t="str">
        <f t="shared" si="1"/>
        <v>Atlantis B1</v>
      </c>
    </row>
    <row r="36" spans="1:8" x14ac:dyDescent="0.3">
      <c r="A36" s="1">
        <v>43204</v>
      </c>
      <c r="B36" s="2">
        <v>0.375</v>
      </c>
      <c r="C36" t="s">
        <v>101</v>
      </c>
      <c r="D36" t="s">
        <v>99</v>
      </c>
      <c r="E36" t="s">
        <v>64</v>
      </c>
      <c r="F36" t="s">
        <v>41</v>
      </c>
      <c r="G36" t="s">
        <v>42</v>
      </c>
      <c r="H36" t="str">
        <f t="shared" si="1"/>
        <v>Atlantis C2</v>
      </c>
    </row>
    <row r="37" spans="1:8" x14ac:dyDescent="0.3">
      <c r="A37" s="1">
        <v>43204</v>
      </c>
      <c r="B37" s="2">
        <v>0.375</v>
      </c>
      <c r="C37" t="s">
        <v>135</v>
      </c>
      <c r="D37" t="s">
        <v>133</v>
      </c>
      <c r="E37" t="s">
        <v>136</v>
      </c>
      <c r="F37" t="s">
        <v>41</v>
      </c>
      <c r="G37" t="s">
        <v>42</v>
      </c>
      <c r="H37" t="str">
        <f t="shared" si="1"/>
        <v>Atlantis E2</v>
      </c>
    </row>
    <row r="38" spans="1:8" x14ac:dyDescent="0.3">
      <c r="A38" s="1">
        <v>43207</v>
      </c>
      <c r="B38" s="2">
        <v>0.875</v>
      </c>
      <c r="C38" t="s">
        <v>156</v>
      </c>
      <c r="D38" t="s">
        <v>153</v>
      </c>
      <c r="E38" t="s">
        <v>16</v>
      </c>
      <c r="F38" t="s">
        <v>51</v>
      </c>
      <c r="G38" t="s">
        <v>52</v>
      </c>
      <c r="H38" t="str">
        <f t="shared" si="1"/>
        <v>Atlantis MW1</v>
      </c>
    </row>
    <row r="39" spans="1:8" x14ac:dyDescent="0.3">
      <c r="A39" s="1">
        <v>43211</v>
      </c>
      <c r="B39" s="2">
        <v>0.64583333333333337</v>
      </c>
      <c r="C39" t="s">
        <v>7</v>
      </c>
      <c r="D39" t="s">
        <v>15</v>
      </c>
      <c r="E39" t="s">
        <v>16</v>
      </c>
      <c r="F39" t="s">
        <v>17</v>
      </c>
      <c r="G39" t="s">
        <v>18</v>
      </c>
      <c r="H39" t="str">
        <f t="shared" si="1"/>
        <v>Atlantis 1</v>
      </c>
    </row>
    <row r="40" spans="1:8" x14ac:dyDescent="0.3">
      <c r="A40" s="1">
        <v>43211</v>
      </c>
      <c r="B40" s="2">
        <v>0.58333333333333337</v>
      </c>
      <c r="C40" t="s">
        <v>29</v>
      </c>
      <c r="D40" t="s">
        <v>31</v>
      </c>
      <c r="E40" t="s">
        <v>16</v>
      </c>
      <c r="F40" t="s">
        <v>17</v>
      </c>
      <c r="G40" t="s">
        <v>18</v>
      </c>
      <c r="H40" t="str">
        <f t="shared" si="1"/>
        <v>Atlantis 2</v>
      </c>
    </row>
    <row r="41" spans="1:8" x14ac:dyDescent="0.3">
      <c r="A41" s="1">
        <v>43211</v>
      </c>
      <c r="B41" s="2">
        <v>0.52083333333333337</v>
      </c>
      <c r="C41" t="s">
        <v>54</v>
      </c>
      <c r="D41" t="s">
        <v>59</v>
      </c>
      <c r="E41" t="s">
        <v>16</v>
      </c>
      <c r="F41" t="s">
        <v>17</v>
      </c>
      <c r="G41" t="s">
        <v>18</v>
      </c>
      <c r="H41" t="str">
        <f t="shared" si="1"/>
        <v>Atlantis A1</v>
      </c>
    </row>
    <row r="42" spans="1:8" x14ac:dyDescent="0.3">
      <c r="A42" s="1">
        <v>43211</v>
      </c>
      <c r="B42" s="2">
        <v>0.41666666666666669</v>
      </c>
      <c r="C42" t="s">
        <v>68</v>
      </c>
      <c r="D42" t="s">
        <v>70</v>
      </c>
      <c r="E42" t="s">
        <v>16</v>
      </c>
      <c r="F42" t="s">
        <v>17</v>
      </c>
      <c r="G42" t="s">
        <v>18</v>
      </c>
      <c r="H42" t="str">
        <f t="shared" si="1"/>
        <v>Atlantis A2</v>
      </c>
    </row>
    <row r="43" spans="1:8" x14ac:dyDescent="0.3">
      <c r="A43" s="1">
        <v>43211</v>
      </c>
      <c r="B43" s="2">
        <v>0.47916666666666669</v>
      </c>
      <c r="C43" t="s">
        <v>87</v>
      </c>
      <c r="D43" t="s">
        <v>93</v>
      </c>
      <c r="E43" t="s">
        <v>16</v>
      </c>
      <c r="F43" t="s">
        <v>17</v>
      </c>
      <c r="G43" t="s">
        <v>18</v>
      </c>
      <c r="H43" t="str">
        <f t="shared" si="1"/>
        <v>Atlantis C1</v>
      </c>
    </row>
    <row r="44" spans="1:8" x14ac:dyDescent="0.3">
      <c r="A44" s="1">
        <v>43211</v>
      </c>
      <c r="B44" s="2">
        <v>0.52083333333333337</v>
      </c>
      <c r="C44" t="s">
        <v>99</v>
      </c>
      <c r="D44" t="s">
        <v>102</v>
      </c>
      <c r="E44" t="s">
        <v>40</v>
      </c>
      <c r="F44" t="s">
        <v>17</v>
      </c>
      <c r="G44" t="s">
        <v>18</v>
      </c>
      <c r="H44" t="str">
        <f t="shared" si="1"/>
        <v>Atlantis C2</v>
      </c>
    </row>
    <row r="45" spans="1:8" x14ac:dyDescent="0.3">
      <c r="A45" s="1">
        <v>43211</v>
      </c>
      <c r="B45" s="2">
        <v>0.45833333333333331</v>
      </c>
      <c r="C45" t="s">
        <v>125</v>
      </c>
      <c r="D45" t="s">
        <v>130</v>
      </c>
      <c r="E45" t="s">
        <v>127</v>
      </c>
      <c r="F45" t="s">
        <v>17</v>
      </c>
      <c r="G45" t="s">
        <v>18</v>
      </c>
      <c r="H45" t="str">
        <f t="shared" si="1"/>
        <v>Atlantis E1</v>
      </c>
    </row>
    <row r="46" spans="1:8" x14ac:dyDescent="0.3">
      <c r="A46" s="1">
        <v>43211</v>
      </c>
      <c r="B46" s="2">
        <v>0.41666666666666669</v>
      </c>
      <c r="C46" t="s">
        <v>133</v>
      </c>
      <c r="D46" t="s">
        <v>137</v>
      </c>
      <c r="E46" t="s">
        <v>127</v>
      </c>
      <c r="F46" t="s">
        <v>17</v>
      </c>
      <c r="G46" t="s">
        <v>18</v>
      </c>
      <c r="H46" t="str">
        <f t="shared" si="1"/>
        <v>Atlantis E2</v>
      </c>
    </row>
    <row r="47" spans="1:8" x14ac:dyDescent="0.3">
      <c r="A47" s="1">
        <v>43211</v>
      </c>
      <c r="B47" s="2">
        <v>0.60416666666666663</v>
      </c>
      <c r="C47" t="s">
        <v>142</v>
      </c>
      <c r="D47" t="s">
        <v>140</v>
      </c>
      <c r="E47" t="s">
        <v>131</v>
      </c>
      <c r="F47" t="s">
        <v>143</v>
      </c>
      <c r="G47" t="s">
        <v>10</v>
      </c>
      <c r="H47" t="str">
        <f t="shared" si="1"/>
        <v>Atlantis F1</v>
      </c>
    </row>
    <row r="48" spans="1:8" x14ac:dyDescent="0.3">
      <c r="A48" s="1">
        <v>43211</v>
      </c>
      <c r="B48" s="2">
        <v>0.375</v>
      </c>
      <c r="C48" t="s">
        <v>108</v>
      </c>
      <c r="D48" t="s">
        <v>104</v>
      </c>
      <c r="E48" t="s">
        <v>105</v>
      </c>
      <c r="F48" t="s">
        <v>109</v>
      </c>
      <c r="G48" t="s">
        <v>110</v>
      </c>
      <c r="H48" t="str">
        <f t="shared" si="1"/>
        <v>Atlantis C3</v>
      </c>
    </row>
    <row r="49" spans="1:8" x14ac:dyDescent="0.3">
      <c r="A49" s="1">
        <v>43211</v>
      </c>
      <c r="B49" s="2">
        <v>0.375</v>
      </c>
      <c r="C49" t="s">
        <v>86</v>
      </c>
      <c r="D49" t="s">
        <v>83</v>
      </c>
      <c r="E49" t="s">
        <v>40</v>
      </c>
      <c r="F49" t="s">
        <v>43</v>
      </c>
      <c r="G49" t="s">
        <v>43</v>
      </c>
      <c r="H49" t="str">
        <f t="shared" si="1"/>
        <v>Atlantis B1</v>
      </c>
    </row>
    <row r="50" spans="1:8" x14ac:dyDescent="0.3">
      <c r="A50" s="1">
        <v>43211</v>
      </c>
      <c r="B50" s="2">
        <v>0.375</v>
      </c>
      <c r="C50" t="s">
        <v>115</v>
      </c>
      <c r="D50" t="s">
        <v>113</v>
      </c>
      <c r="E50" t="s">
        <v>80</v>
      </c>
      <c r="F50" t="s">
        <v>48</v>
      </c>
      <c r="G50" t="s">
        <v>49</v>
      </c>
      <c r="H50" t="str">
        <f t="shared" si="1"/>
        <v>Atlantis D1</v>
      </c>
    </row>
    <row r="51" spans="1:8" x14ac:dyDescent="0.3">
      <c r="A51" s="1">
        <v>43211</v>
      </c>
      <c r="B51" s="2">
        <v>0.375</v>
      </c>
      <c r="C51" t="s">
        <v>147</v>
      </c>
      <c r="D51" t="s">
        <v>145</v>
      </c>
      <c r="E51" t="s">
        <v>148</v>
      </c>
      <c r="F51" t="s">
        <v>149</v>
      </c>
      <c r="G51" t="s">
        <v>150</v>
      </c>
      <c r="H51" t="str">
        <f t="shared" si="1"/>
        <v>Atlantis F2</v>
      </c>
    </row>
    <row r="52" spans="1:8" x14ac:dyDescent="0.3">
      <c r="A52" s="1">
        <v>43211</v>
      </c>
      <c r="B52" s="2">
        <v>0.45833333333333331</v>
      </c>
      <c r="C52" t="s">
        <v>76</v>
      </c>
      <c r="D52" t="s">
        <v>73</v>
      </c>
      <c r="E52" t="s">
        <v>77</v>
      </c>
      <c r="F52" t="s">
        <v>78</v>
      </c>
      <c r="G52" t="s">
        <v>79</v>
      </c>
      <c r="H52" t="str">
        <f t="shared" si="1"/>
        <v>Atlantis A3</v>
      </c>
    </row>
    <row r="53" spans="1:8" x14ac:dyDescent="0.3">
      <c r="A53" s="1">
        <v>43211</v>
      </c>
      <c r="B53" s="2">
        <v>0.5625</v>
      </c>
      <c r="C53" t="s">
        <v>39</v>
      </c>
      <c r="D53" t="s">
        <v>36</v>
      </c>
      <c r="E53" t="s">
        <v>40</v>
      </c>
      <c r="F53" t="s">
        <v>41</v>
      </c>
      <c r="G53" t="s">
        <v>42</v>
      </c>
      <c r="H53" t="str">
        <f t="shared" si="1"/>
        <v>Atlantis 3</v>
      </c>
    </row>
    <row r="54" spans="1:8" x14ac:dyDescent="0.3">
      <c r="A54" s="1">
        <v>43211</v>
      </c>
      <c r="B54" s="2">
        <v>0.75</v>
      </c>
      <c r="C54" t="s">
        <v>50</v>
      </c>
      <c r="D54" t="s">
        <v>44</v>
      </c>
      <c r="E54" t="s">
        <v>16</v>
      </c>
      <c r="F54" t="s">
        <v>51</v>
      </c>
      <c r="G54" t="s">
        <v>52</v>
      </c>
      <c r="H54" t="str">
        <f t="shared" si="1"/>
        <v>Atlantis 4</v>
      </c>
    </row>
    <row r="55" spans="1:8" x14ac:dyDescent="0.3">
      <c r="A55" s="1">
        <v>43211</v>
      </c>
      <c r="B55" s="2">
        <v>0.375</v>
      </c>
      <c r="C55" t="s">
        <v>119</v>
      </c>
      <c r="D55" t="s">
        <v>117</v>
      </c>
      <c r="E55" t="s">
        <v>64</v>
      </c>
      <c r="F55" t="s">
        <v>120</v>
      </c>
      <c r="G55" t="s">
        <v>121</v>
      </c>
      <c r="H55" t="str">
        <f t="shared" si="1"/>
        <v>Atlantis D2</v>
      </c>
    </row>
    <row r="56" spans="1:8" x14ac:dyDescent="0.3">
      <c r="A56" s="1">
        <v>43215</v>
      </c>
      <c r="B56" s="2">
        <v>0.83333333333333337</v>
      </c>
      <c r="C56" t="s">
        <v>153</v>
      </c>
      <c r="D56" t="s">
        <v>156</v>
      </c>
      <c r="E56" t="s">
        <v>16</v>
      </c>
      <c r="F56" t="s">
        <v>17</v>
      </c>
      <c r="G56" t="s">
        <v>18</v>
      </c>
      <c r="H56" t="str">
        <f t="shared" si="1"/>
        <v>Atlantis MW1</v>
      </c>
    </row>
    <row r="57" spans="1:8" x14ac:dyDescent="0.3">
      <c r="A57" s="1">
        <v>43218</v>
      </c>
      <c r="B57" s="2">
        <v>0.64583333333333337</v>
      </c>
      <c r="C57" t="s">
        <v>7</v>
      </c>
      <c r="D57" t="s">
        <v>19</v>
      </c>
      <c r="E57" t="s">
        <v>16</v>
      </c>
      <c r="F57" t="s">
        <v>17</v>
      </c>
      <c r="G57" t="s">
        <v>18</v>
      </c>
      <c r="H57" t="str">
        <f t="shared" si="1"/>
        <v>Atlantis 1</v>
      </c>
    </row>
    <row r="58" spans="1:8" x14ac:dyDescent="0.3">
      <c r="A58" s="1">
        <v>43218</v>
      </c>
      <c r="B58" s="2">
        <v>0.58333333333333337</v>
      </c>
      <c r="C58" t="s">
        <v>29</v>
      </c>
      <c r="D58" t="s">
        <v>32</v>
      </c>
      <c r="E58" t="s">
        <v>16</v>
      </c>
      <c r="F58" t="s">
        <v>17</v>
      </c>
      <c r="G58" t="s">
        <v>18</v>
      </c>
      <c r="H58" t="str">
        <f t="shared" si="1"/>
        <v>Atlantis 2</v>
      </c>
    </row>
    <row r="59" spans="1:8" x14ac:dyDescent="0.3">
      <c r="A59" s="1">
        <v>43218</v>
      </c>
      <c r="B59" s="2">
        <v>0.70833333333333337</v>
      </c>
      <c r="C59" t="s">
        <v>54</v>
      </c>
      <c r="D59" t="s">
        <v>60</v>
      </c>
      <c r="E59" t="s">
        <v>16</v>
      </c>
      <c r="F59" t="s">
        <v>17</v>
      </c>
      <c r="G59" t="s">
        <v>18</v>
      </c>
      <c r="H59" t="str">
        <f t="shared" si="1"/>
        <v>Atlantis A1</v>
      </c>
    </row>
    <row r="60" spans="1:8" x14ac:dyDescent="0.3">
      <c r="A60" s="1">
        <v>43232</v>
      </c>
      <c r="B60" s="2">
        <v>0.55208333333333337</v>
      </c>
      <c r="C60" t="s">
        <v>36</v>
      </c>
      <c r="D60" t="s">
        <v>39</v>
      </c>
      <c r="E60" t="s">
        <v>16</v>
      </c>
      <c r="F60" t="s">
        <v>17</v>
      </c>
      <c r="G60" t="s">
        <v>18</v>
      </c>
      <c r="H60" t="str">
        <f t="shared" si="1"/>
        <v>Atlantis 3</v>
      </c>
    </row>
    <row r="61" spans="1:8" x14ac:dyDescent="0.3">
      <c r="A61" s="1">
        <v>43232</v>
      </c>
      <c r="B61" s="2">
        <v>0.60416666666666663</v>
      </c>
      <c r="C61" t="s">
        <v>44</v>
      </c>
      <c r="D61" t="s">
        <v>50</v>
      </c>
      <c r="E61" t="s">
        <v>40</v>
      </c>
      <c r="F61" t="s">
        <v>17</v>
      </c>
      <c r="G61" t="s">
        <v>18</v>
      </c>
      <c r="H61" t="str">
        <f t="shared" si="1"/>
        <v>Atlantis 4</v>
      </c>
    </row>
    <row r="62" spans="1:8" x14ac:dyDescent="0.3">
      <c r="A62" s="1">
        <v>43232</v>
      </c>
      <c r="B62" s="2">
        <v>0.54166666666666663</v>
      </c>
      <c r="C62" t="s">
        <v>73</v>
      </c>
      <c r="D62" t="s">
        <v>76</v>
      </c>
      <c r="E62" t="s">
        <v>40</v>
      </c>
      <c r="F62" t="s">
        <v>17</v>
      </c>
      <c r="G62" t="s">
        <v>18</v>
      </c>
      <c r="H62" t="str">
        <f t="shared" si="1"/>
        <v>Atlantis A3</v>
      </c>
    </row>
    <row r="63" spans="1:8" x14ac:dyDescent="0.3">
      <c r="A63" s="1">
        <v>43232</v>
      </c>
      <c r="B63" s="2">
        <v>0.5</v>
      </c>
      <c r="C63" t="s">
        <v>83</v>
      </c>
      <c r="D63" t="s">
        <v>86</v>
      </c>
      <c r="E63" t="s">
        <v>16</v>
      </c>
      <c r="F63" t="s">
        <v>17</v>
      </c>
      <c r="G63" t="s">
        <v>18</v>
      </c>
      <c r="H63" t="str">
        <f t="shared" si="1"/>
        <v>Atlantis B1</v>
      </c>
    </row>
    <row r="64" spans="1:8" x14ac:dyDescent="0.3">
      <c r="A64" s="1">
        <v>43232</v>
      </c>
      <c r="B64" s="2">
        <v>0.5</v>
      </c>
      <c r="C64" t="s">
        <v>104</v>
      </c>
      <c r="D64" t="s">
        <v>108</v>
      </c>
      <c r="E64" t="s">
        <v>40</v>
      </c>
      <c r="F64" t="s">
        <v>17</v>
      </c>
      <c r="G64" t="s">
        <v>18</v>
      </c>
      <c r="H64" t="str">
        <f t="shared" si="1"/>
        <v>Atlantis C3</v>
      </c>
    </row>
    <row r="65" spans="1:8" x14ac:dyDescent="0.3">
      <c r="A65" s="1">
        <v>43232</v>
      </c>
      <c r="B65" s="2">
        <v>0.45833333333333331</v>
      </c>
      <c r="C65" t="s">
        <v>113</v>
      </c>
      <c r="D65" t="s">
        <v>115</v>
      </c>
      <c r="E65" t="s">
        <v>16</v>
      </c>
      <c r="F65" t="s">
        <v>17</v>
      </c>
      <c r="G65" t="s">
        <v>18</v>
      </c>
      <c r="H65" t="str">
        <f t="shared" si="1"/>
        <v>Atlantis D1</v>
      </c>
    </row>
    <row r="66" spans="1:8" x14ac:dyDescent="0.3">
      <c r="A66" s="1">
        <v>43232</v>
      </c>
      <c r="B66" s="2">
        <v>0.41666666666666669</v>
      </c>
      <c r="C66" t="s">
        <v>117</v>
      </c>
      <c r="D66" t="s">
        <v>119</v>
      </c>
      <c r="E66" t="s">
        <v>16</v>
      </c>
      <c r="F66" t="s">
        <v>17</v>
      </c>
      <c r="G66" t="s">
        <v>18</v>
      </c>
      <c r="H66" t="str">
        <f t="shared" ref="H66:H97" si="2">IF(LEFT(C66,3)="Atl",C66,D66)</f>
        <v>Atlantis D2</v>
      </c>
    </row>
    <row r="67" spans="1:8" x14ac:dyDescent="0.3">
      <c r="A67" s="1">
        <v>43232</v>
      </c>
      <c r="B67" s="2">
        <v>0.45833333333333331</v>
      </c>
      <c r="C67" t="s">
        <v>140</v>
      </c>
      <c r="D67" t="s">
        <v>142</v>
      </c>
      <c r="E67" t="s">
        <v>127</v>
      </c>
      <c r="F67" t="s">
        <v>17</v>
      </c>
      <c r="G67" t="s">
        <v>18</v>
      </c>
      <c r="H67" t="str">
        <f t="shared" si="2"/>
        <v>Atlantis F1</v>
      </c>
    </row>
    <row r="68" spans="1:8" x14ac:dyDescent="0.3">
      <c r="A68" s="1">
        <v>43232</v>
      </c>
      <c r="B68" s="2">
        <v>0.41666666666666669</v>
      </c>
      <c r="C68" t="s">
        <v>145</v>
      </c>
      <c r="D68" t="s">
        <v>147</v>
      </c>
      <c r="E68" t="s">
        <v>127</v>
      </c>
      <c r="F68" t="s">
        <v>17</v>
      </c>
      <c r="G68" t="s">
        <v>18</v>
      </c>
      <c r="H68" t="str">
        <f t="shared" si="2"/>
        <v>Atlantis F2</v>
      </c>
    </row>
    <row r="69" spans="1:8" x14ac:dyDescent="0.3">
      <c r="A69" s="1">
        <v>43232</v>
      </c>
      <c r="B69" s="2">
        <v>0.64583333333333337</v>
      </c>
      <c r="C69" t="s">
        <v>20</v>
      </c>
      <c r="D69" t="s">
        <v>7</v>
      </c>
      <c r="E69" t="s">
        <v>16</v>
      </c>
      <c r="F69" t="s">
        <v>21</v>
      </c>
      <c r="G69" t="s">
        <v>22</v>
      </c>
      <c r="H69" t="str">
        <f t="shared" si="2"/>
        <v>Atlantis 1</v>
      </c>
    </row>
    <row r="70" spans="1:8" x14ac:dyDescent="0.3">
      <c r="A70" s="1">
        <v>43232</v>
      </c>
      <c r="B70" s="2">
        <v>0.58333333333333337</v>
      </c>
      <c r="C70" t="s">
        <v>33</v>
      </c>
      <c r="D70" t="s">
        <v>29</v>
      </c>
      <c r="E70" t="s">
        <v>16</v>
      </c>
      <c r="F70" t="s">
        <v>21</v>
      </c>
      <c r="G70" t="s">
        <v>22</v>
      </c>
      <c r="H70" t="str">
        <f t="shared" si="2"/>
        <v>Atlantis 2</v>
      </c>
    </row>
    <row r="71" spans="1:8" x14ac:dyDescent="0.3">
      <c r="A71" s="1">
        <v>43232</v>
      </c>
      <c r="B71" s="2">
        <v>0.41666666666666669</v>
      </c>
      <c r="C71" t="s">
        <v>130</v>
      </c>
      <c r="D71" t="s">
        <v>125</v>
      </c>
      <c r="E71" t="s">
        <v>131</v>
      </c>
      <c r="F71" t="s">
        <v>21</v>
      </c>
      <c r="G71" t="s">
        <v>22</v>
      </c>
      <c r="H71" t="str">
        <f t="shared" si="2"/>
        <v>Atlantis E1</v>
      </c>
    </row>
    <row r="72" spans="1:8" x14ac:dyDescent="0.3">
      <c r="A72" s="1">
        <v>43232</v>
      </c>
      <c r="B72" s="2">
        <v>0.4375</v>
      </c>
      <c r="C72" t="s">
        <v>102</v>
      </c>
      <c r="D72" t="s">
        <v>99</v>
      </c>
      <c r="E72" t="s">
        <v>47</v>
      </c>
      <c r="F72" t="s">
        <v>48</v>
      </c>
      <c r="G72" t="s">
        <v>49</v>
      </c>
      <c r="H72" t="str">
        <f t="shared" si="2"/>
        <v>Atlantis C2</v>
      </c>
    </row>
    <row r="73" spans="1:8" x14ac:dyDescent="0.3">
      <c r="A73" s="1">
        <v>43232</v>
      </c>
      <c r="B73" s="2">
        <v>0.45833333333333331</v>
      </c>
      <c r="C73" t="s">
        <v>61</v>
      </c>
      <c r="D73" t="s">
        <v>54</v>
      </c>
      <c r="E73" t="s">
        <v>8</v>
      </c>
      <c r="F73" t="s">
        <v>62</v>
      </c>
      <c r="G73" t="s">
        <v>56</v>
      </c>
      <c r="H73" t="str">
        <f t="shared" si="2"/>
        <v>Atlantis A1</v>
      </c>
    </row>
    <row r="74" spans="1:8" x14ac:dyDescent="0.3">
      <c r="A74" s="1">
        <v>43232</v>
      </c>
      <c r="B74" s="2">
        <v>0.41666666666666669</v>
      </c>
      <c r="C74" t="s">
        <v>137</v>
      </c>
      <c r="D74" t="s">
        <v>133</v>
      </c>
      <c r="E74" t="s">
        <v>129</v>
      </c>
      <c r="F74" t="s">
        <v>81</v>
      </c>
      <c r="G74" t="s">
        <v>82</v>
      </c>
      <c r="H74" t="str">
        <f t="shared" si="2"/>
        <v>Atlantis E2</v>
      </c>
    </row>
    <row r="75" spans="1:8" x14ac:dyDescent="0.3">
      <c r="A75" s="1">
        <v>43232</v>
      </c>
      <c r="B75" s="2">
        <v>0.35416666666666669</v>
      </c>
      <c r="C75" t="s">
        <v>70</v>
      </c>
      <c r="D75" t="s">
        <v>68</v>
      </c>
      <c r="E75" t="s">
        <v>16</v>
      </c>
      <c r="F75" t="s">
        <v>71</v>
      </c>
      <c r="G75" t="s">
        <v>72</v>
      </c>
      <c r="H75" t="str">
        <f t="shared" si="2"/>
        <v>Atlantis A2</v>
      </c>
    </row>
    <row r="76" spans="1:8" x14ac:dyDescent="0.3">
      <c r="A76" s="1">
        <v>43232</v>
      </c>
      <c r="B76" s="2">
        <v>0.375</v>
      </c>
      <c r="C76" t="s">
        <v>93</v>
      </c>
      <c r="D76" t="s">
        <v>87</v>
      </c>
      <c r="E76" t="s">
        <v>40</v>
      </c>
      <c r="F76" t="s">
        <v>94</v>
      </c>
      <c r="G76" t="s">
        <v>95</v>
      </c>
      <c r="H76" t="str">
        <f t="shared" si="2"/>
        <v>Atlantis C1</v>
      </c>
    </row>
    <row r="77" spans="1:8" x14ac:dyDescent="0.3">
      <c r="A77" s="1">
        <v>43236</v>
      </c>
      <c r="B77" s="2">
        <v>0.83333333333333337</v>
      </c>
      <c r="C77" t="s">
        <v>153</v>
      </c>
      <c r="D77" t="s">
        <v>152</v>
      </c>
      <c r="E77" t="s">
        <v>16</v>
      </c>
      <c r="F77" t="s">
        <v>17</v>
      </c>
      <c r="G77" t="s">
        <v>18</v>
      </c>
      <c r="H77" t="str">
        <f t="shared" si="2"/>
        <v>Atlantis MW1</v>
      </c>
    </row>
    <row r="78" spans="1:8" x14ac:dyDescent="0.3">
      <c r="A78" s="1">
        <v>43243</v>
      </c>
      <c r="B78" s="2">
        <v>0.85416666666666663</v>
      </c>
      <c r="C78" t="s">
        <v>155</v>
      </c>
      <c r="D78" t="s">
        <v>153</v>
      </c>
      <c r="E78" t="s">
        <v>157</v>
      </c>
      <c r="F78" t="s">
        <v>158</v>
      </c>
      <c r="G78" t="s">
        <v>159</v>
      </c>
      <c r="H78" t="str">
        <f t="shared" si="2"/>
        <v>Atlantis MW1</v>
      </c>
    </row>
    <row r="79" spans="1:8" x14ac:dyDescent="0.3">
      <c r="A79" s="1">
        <v>43246</v>
      </c>
      <c r="B79" s="2">
        <v>0.64583333333333337</v>
      </c>
      <c r="C79" t="s">
        <v>7</v>
      </c>
      <c r="D79" t="s">
        <v>23</v>
      </c>
      <c r="E79" t="s">
        <v>16</v>
      </c>
      <c r="F79" t="s">
        <v>17</v>
      </c>
      <c r="G79" t="s">
        <v>18</v>
      </c>
      <c r="H79" t="str">
        <f t="shared" si="2"/>
        <v>Atlantis 1</v>
      </c>
    </row>
    <row r="80" spans="1:8" x14ac:dyDescent="0.3">
      <c r="A80" s="1">
        <v>43246</v>
      </c>
      <c r="B80" s="2">
        <v>0.58333333333333337</v>
      </c>
      <c r="C80" t="s">
        <v>29</v>
      </c>
      <c r="D80" t="s">
        <v>34</v>
      </c>
      <c r="E80" t="s">
        <v>16</v>
      </c>
      <c r="F80" t="s">
        <v>17</v>
      </c>
      <c r="G80" t="s">
        <v>18</v>
      </c>
      <c r="H80" t="str">
        <f t="shared" si="2"/>
        <v>Atlantis 2</v>
      </c>
    </row>
    <row r="81" spans="1:8" x14ac:dyDescent="0.3">
      <c r="A81" s="1">
        <v>43246</v>
      </c>
      <c r="B81" s="2">
        <v>0.52083333333333337</v>
      </c>
      <c r="C81" t="s">
        <v>68</v>
      </c>
      <c r="D81" t="s">
        <v>67</v>
      </c>
      <c r="E81" t="s">
        <v>16</v>
      </c>
      <c r="F81" t="s">
        <v>17</v>
      </c>
      <c r="G81" t="s">
        <v>18</v>
      </c>
      <c r="H81" t="str">
        <f t="shared" si="2"/>
        <v>Atlantis A2</v>
      </c>
    </row>
    <row r="82" spans="1:8" x14ac:dyDescent="0.3">
      <c r="A82" s="1">
        <v>43246</v>
      </c>
      <c r="B82" s="2">
        <v>0.5</v>
      </c>
      <c r="C82" t="s">
        <v>104</v>
      </c>
      <c r="D82" t="s">
        <v>103</v>
      </c>
      <c r="E82" t="s">
        <v>40</v>
      </c>
      <c r="F82" t="s">
        <v>17</v>
      </c>
      <c r="G82" t="s">
        <v>18</v>
      </c>
      <c r="H82" t="str">
        <f t="shared" si="2"/>
        <v>Atlantis C3</v>
      </c>
    </row>
    <row r="83" spans="1:8" x14ac:dyDescent="0.3">
      <c r="A83" s="1">
        <v>43246</v>
      </c>
      <c r="B83" s="2">
        <v>0.47916666666666669</v>
      </c>
      <c r="C83" t="s">
        <v>113</v>
      </c>
      <c r="D83" t="s">
        <v>112</v>
      </c>
      <c r="E83" t="s">
        <v>16</v>
      </c>
      <c r="F83" t="s">
        <v>17</v>
      </c>
      <c r="G83" t="s">
        <v>18</v>
      </c>
      <c r="H83" t="str">
        <f t="shared" si="2"/>
        <v>Atlantis D1</v>
      </c>
    </row>
    <row r="84" spans="1:8" x14ac:dyDescent="0.3">
      <c r="A84" s="1">
        <v>43246</v>
      </c>
      <c r="B84" s="2">
        <v>0.4375</v>
      </c>
      <c r="C84" t="s">
        <v>117</v>
      </c>
      <c r="D84" t="s">
        <v>116</v>
      </c>
      <c r="E84" t="s">
        <v>16</v>
      </c>
      <c r="F84" t="s">
        <v>17</v>
      </c>
      <c r="G84" t="s">
        <v>18</v>
      </c>
      <c r="H84" t="str">
        <f t="shared" si="2"/>
        <v>Atlantis D2</v>
      </c>
    </row>
    <row r="85" spans="1:8" x14ac:dyDescent="0.3">
      <c r="A85" s="1">
        <v>43246</v>
      </c>
      <c r="B85" s="2">
        <v>0.45833333333333331</v>
      </c>
      <c r="C85" t="s">
        <v>140</v>
      </c>
      <c r="D85" t="s">
        <v>139</v>
      </c>
      <c r="E85" t="s">
        <v>127</v>
      </c>
      <c r="F85" t="s">
        <v>17</v>
      </c>
      <c r="G85" t="s">
        <v>18</v>
      </c>
      <c r="H85" t="str">
        <f t="shared" si="2"/>
        <v>Atlantis F1</v>
      </c>
    </row>
    <row r="86" spans="1:8" x14ac:dyDescent="0.3">
      <c r="A86" s="1">
        <v>43246</v>
      </c>
      <c r="B86" s="2">
        <v>0.41666666666666669</v>
      </c>
      <c r="C86" t="s">
        <v>145</v>
      </c>
      <c r="D86" t="s">
        <v>144</v>
      </c>
      <c r="E86" t="s">
        <v>127</v>
      </c>
      <c r="F86" t="s">
        <v>17</v>
      </c>
      <c r="G86" t="s">
        <v>18</v>
      </c>
      <c r="H86" t="str">
        <f t="shared" si="2"/>
        <v>Atlantis F2</v>
      </c>
    </row>
    <row r="87" spans="1:8" x14ac:dyDescent="0.3">
      <c r="A87" s="1">
        <v>43246</v>
      </c>
      <c r="B87" s="2">
        <v>0.41666666666666669</v>
      </c>
      <c r="C87" t="s">
        <v>45</v>
      </c>
      <c r="D87" t="s">
        <v>44</v>
      </c>
      <c r="E87" t="s">
        <v>40</v>
      </c>
      <c r="F87" t="s">
        <v>43</v>
      </c>
      <c r="G87" t="s">
        <v>43</v>
      </c>
      <c r="H87" t="str">
        <f t="shared" si="2"/>
        <v>Atlantis 4</v>
      </c>
    </row>
    <row r="88" spans="1:8" x14ac:dyDescent="0.3">
      <c r="A88" s="1">
        <v>43246</v>
      </c>
      <c r="B88" s="2">
        <v>0.375</v>
      </c>
      <c r="C88" t="s">
        <v>37</v>
      </c>
      <c r="D88" t="s">
        <v>36</v>
      </c>
      <c r="E88" t="s">
        <v>16</v>
      </c>
      <c r="F88" t="s">
        <v>43</v>
      </c>
      <c r="G88" t="s">
        <v>43</v>
      </c>
      <c r="H88" t="str">
        <f t="shared" si="2"/>
        <v>Atlantis 3</v>
      </c>
    </row>
    <row r="89" spans="1:8" x14ac:dyDescent="0.3">
      <c r="A89" s="1">
        <v>43246</v>
      </c>
      <c r="B89" s="2">
        <v>0.5</v>
      </c>
      <c r="C89" t="s">
        <v>126</v>
      </c>
      <c r="D89" t="s">
        <v>125</v>
      </c>
      <c r="E89" t="s">
        <v>132</v>
      </c>
      <c r="F89" t="s">
        <v>48</v>
      </c>
      <c r="G89" t="s">
        <v>49</v>
      </c>
      <c r="H89" t="str">
        <f t="shared" si="2"/>
        <v>Atlantis E1</v>
      </c>
    </row>
    <row r="90" spans="1:8" x14ac:dyDescent="0.3">
      <c r="A90" s="1">
        <v>43246</v>
      </c>
      <c r="B90" s="2">
        <v>0.42708333333333331</v>
      </c>
      <c r="C90" t="s">
        <v>84</v>
      </c>
      <c r="D90" t="s">
        <v>83</v>
      </c>
      <c r="E90" t="s">
        <v>12</v>
      </c>
      <c r="F90" t="s">
        <v>13</v>
      </c>
      <c r="G90" t="s">
        <v>14</v>
      </c>
      <c r="H90" t="str">
        <f t="shared" si="2"/>
        <v>Atlantis B1</v>
      </c>
    </row>
    <row r="91" spans="1:8" x14ac:dyDescent="0.3">
      <c r="A91" s="1">
        <v>43246</v>
      </c>
      <c r="B91" s="2">
        <v>0.65625</v>
      </c>
      <c r="C91" t="s">
        <v>74</v>
      </c>
      <c r="D91" t="s">
        <v>73</v>
      </c>
      <c r="E91" t="s">
        <v>80</v>
      </c>
      <c r="F91" t="s">
        <v>81</v>
      </c>
      <c r="G91" t="s">
        <v>82</v>
      </c>
      <c r="H91" t="str">
        <f t="shared" si="2"/>
        <v>Atlantis A3</v>
      </c>
    </row>
    <row r="92" spans="1:8" x14ac:dyDescent="0.3">
      <c r="A92" s="1">
        <v>43246</v>
      </c>
      <c r="B92" s="2">
        <v>0.45833333333333331</v>
      </c>
      <c r="C92" t="s">
        <v>100</v>
      </c>
      <c r="D92" t="s">
        <v>99</v>
      </c>
      <c r="E92" t="s">
        <v>40</v>
      </c>
      <c r="F92" t="s">
        <v>81</v>
      </c>
      <c r="G92" t="s">
        <v>82</v>
      </c>
      <c r="H92" t="str">
        <f t="shared" si="2"/>
        <v>Atlantis C2</v>
      </c>
    </row>
    <row r="93" spans="1:8" x14ac:dyDescent="0.3">
      <c r="A93" s="1">
        <v>43246</v>
      </c>
      <c r="B93" s="2">
        <v>0.375</v>
      </c>
      <c r="C93" t="s">
        <v>88</v>
      </c>
      <c r="D93" t="s">
        <v>87</v>
      </c>
      <c r="E93" t="s">
        <v>96</v>
      </c>
      <c r="F93" t="s">
        <v>97</v>
      </c>
      <c r="G93" t="s">
        <v>98</v>
      </c>
      <c r="H93" t="str">
        <f t="shared" si="2"/>
        <v>Atlantis C1</v>
      </c>
    </row>
    <row r="94" spans="1:8" x14ac:dyDescent="0.3">
      <c r="A94" s="1">
        <v>43246</v>
      </c>
      <c r="B94" s="2">
        <v>0.375</v>
      </c>
      <c r="C94" t="s">
        <v>134</v>
      </c>
      <c r="D94" t="s">
        <v>133</v>
      </c>
      <c r="E94" t="s">
        <v>138</v>
      </c>
      <c r="F94" t="s">
        <v>123</v>
      </c>
      <c r="G94" t="s">
        <v>124</v>
      </c>
      <c r="H94" t="str">
        <f t="shared" si="2"/>
        <v>Atlantis E2</v>
      </c>
    </row>
    <row r="95" spans="1:8" x14ac:dyDescent="0.3">
      <c r="A95" s="1">
        <v>43253</v>
      </c>
      <c r="B95" s="2">
        <v>0.55208333333333337</v>
      </c>
      <c r="C95" t="s">
        <v>36</v>
      </c>
      <c r="D95" t="s">
        <v>38</v>
      </c>
      <c r="E95" t="s">
        <v>16</v>
      </c>
      <c r="F95" t="s">
        <v>17</v>
      </c>
      <c r="G95" t="s">
        <v>18</v>
      </c>
      <c r="H95" t="str">
        <f t="shared" si="2"/>
        <v>Atlantis 3</v>
      </c>
    </row>
    <row r="96" spans="1:8" x14ac:dyDescent="0.3">
      <c r="A96" s="1">
        <v>43253</v>
      </c>
      <c r="B96" s="2">
        <v>0.48958333333333331</v>
      </c>
      <c r="C96" t="s">
        <v>44</v>
      </c>
      <c r="D96" t="s">
        <v>46</v>
      </c>
      <c r="E96" t="s">
        <v>40</v>
      </c>
      <c r="F96" t="s">
        <v>17</v>
      </c>
      <c r="G96" t="s">
        <v>18</v>
      </c>
      <c r="H96" t="str">
        <f t="shared" si="2"/>
        <v>Atlantis 4</v>
      </c>
    </row>
    <row r="97" spans="1:8" x14ac:dyDescent="0.3">
      <c r="A97" s="1">
        <v>43253</v>
      </c>
      <c r="B97" s="2">
        <v>0.55208333333333337</v>
      </c>
      <c r="C97" t="s">
        <v>73</v>
      </c>
      <c r="D97" t="s">
        <v>75</v>
      </c>
      <c r="E97" t="s">
        <v>40</v>
      </c>
      <c r="F97" t="s">
        <v>17</v>
      </c>
      <c r="G97" t="s">
        <v>18</v>
      </c>
      <c r="H97" t="str">
        <f t="shared" si="2"/>
        <v>Atlantis A3</v>
      </c>
    </row>
    <row r="98" spans="1:8" x14ac:dyDescent="0.3">
      <c r="A98" s="1">
        <v>43253</v>
      </c>
      <c r="B98" s="2">
        <v>0.5</v>
      </c>
      <c r="C98" t="s">
        <v>83</v>
      </c>
      <c r="D98" t="s">
        <v>85</v>
      </c>
      <c r="E98" t="s">
        <v>16</v>
      </c>
      <c r="F98" t="s">
        <v>17</v>
      </c>
      <c r="G98" t="s">
        <v>18</v>
      </c>
      <c r="H98" t="str">
        <f t="shared" ref="H98:H111" si="3">IF(LEFT(C98,3)="Atl",C98,D98)</f>
        <v>Atlantis B1</v>
      </c>
    </row>
    <row r="99" spans="1:8" x14ac:dyDescent="0.3">
      <c r="A99" s="1">
        <v>43253</v>
      </c>
      <c r="B99" s="2">
        <v>0.45833333333333331</v>
      </c>
      <c r="C99" t="s">
        <v>87</v>
      </c>
      <c r="D99" t="s">
        <v>89</v>
      </c>
      <c r="E99" t="s">
        <v>16</v>
      </c>
      <c r="F99" t="s">
        <v>17</v>
      </c>
      <c r="G99" t="s">
        <v>18</v>
      </c>
      <c r="H99" t="str">
        <f t="shared" si="3"/>
        <v>Atlantis C1</v>
      </c>
    </row>
    <row r="100" spans="1:8" x14ac:dyDescent="0.3">
      <c r="A100" s="1">
        <v>43253</v>
      </c>
      <c r="B100" s="2">
        <v>0.41666666666666669</v>
      </c>
      <c r="C100" t="s">
        <v>99</v>
      </c>
      <c r="D100" t="s">
        <v>101</v>
      </c>
      <c r="E100" t="s">
        <v>16</v>
      </c>
      <c r="F100" t="s">
        <v>17</v>
      </c>
      <c r="G100" t="s">
        <v>18</v>
      </c>
      <c r="H100" t="str">
        <f t="shared" si="3"/>
        <v>Atlantis C2</v>
      </c>
    </row>
    <row r="101" spans="1:8" x14ac:dyDescent="0.3">
      <c r="A101" s="1">
        <v>43253</v>
      </c>
      <c r="B101" s="2">
        <v>0.45833333333333331</v>
      </c>
      <c r="C101" t="s">
        <v>125</v>
      </c>
      <c r="D101" t="s">
        <v>128</v>
      </c>
      <c r="E101" t="s">
        <v>127</v>
      </c>
      <c r="F101" t="s">
        <v>17</v>
      </c>
      <c r="G101" t="s">
        <v>18</v>
      </c>
      <c r="H101" t="str">
        <f t="shared" si="3"/>
        <v>Atlantis E1</v>
      </c>
    </row>
    <row r="102" spans="1:8" x14ac:dyDescent="0.3">
      <c r="A102" s="1">
        <v>43253</v>
      </c>
      <c r="B102" s="2">
        <v>0.41666666666666669</v>
      </c>
      <c r="C102" t="s">
        <v>133</v>
      </c>
      <c r="D102" t="s">
        <v>135</v>
      </c>
      <c r="E102" t="s">
        <v>127</v>
      </c>
      <c r="F102" t="s">
        <v>17</v>
      </c>
      <c r="G102" t="s">
        <v>18</v>
      </c>
      <c r="H102" t="str">
        <f t="shared" si="3"/>
        <v>Atlantis E2</v>
      </c>
    </row>
    <row r="103" spans="1:8" x14ac:dyDescent="0.3">
      <c r="A103" s="1">
        <v>43253</v>
      </c>
      <c r="B103" s="2">
        <v>0.375</v>
      </c>
      <c r="C103" t="s">
        <v>146</v>
      </c>
      <c r="D103" t="s">
        <v>145</v>
      </c>
      <c r="E103" t="s">
        <v>127</v>
      </c>
      <c r="F103" t="s">
        <v>151</v>
      </c>
      <c r="G103" t="s">
        <v>10</v>
      </c>
      <c r="H103" t="str">
        <f t="shared" si="3"/>
        <v>Atlantis F2</v>
      </c>
    </row>
    <row r="104" spans="1:8" x14ac:dyDescent="0.3">
      <c r="A104" s="1">
        <v>43253</v>
      </c>
      <c r="B104" s="2">
        <v>0.41666666666666669</v>
      </c>
      <c r="C104" t="s">
        <v>141</v>
      </c>
      <c r="D104" t="s">
        <v>140</v>
      </c>
      <c r="E104" t="s">
        <v>131</v>
      </c>
      <c r="F104" t="s">
        <v>91</v>
      </c>
      <c r="G104" t="s">
        <v>92</v>
      </c>
      <c r="H104" t="str">
        <f t="shared" si="3"/>
        <v>Atlantis F1</v>
      </c>
    </row>
    <row r="105" spans="1:8" x14ac:dyDescent="0.3">
      <c r="A105" s="1">
        <v>43253</v>
      </c>
      <c r="B105" s="2">
        <v>0.64583333333333337</v>
      </c>
      <c r="C105" t="s">
        <v>24</v>
      </c>
      <c r="D105" t="s">
        <v>7</v>
      </c>
      <c r="E105" t="s">
        <v>25</v>
      </c>
      <c r="F105" t="s">
        <v>26</v>
      </c>
      <c r="G105" t="s">
        <v>27</v>
      </c>
      <c r="H105" t="str">
        <f t="shared" si="3"/>
        <v>Atlantis 1</v>
      </c>
    </row>
    <row r="106" spans="1:8" x14ac:dyDescent="0.3">
      <c r="A106" s="1">
        <v>43253</v>
      </c>
      <c r="B106" s="2">
        <v>0.58333333333333337</v>
      </c>
      <c r="C106" t="s">
        <v>35</v>
      </c>
      <c r="D106" t="s">
        <v>29</v>
      </c>
      <c r="E106" t="s">
        <v>25</v>
      </c>
      <c r="F106" t="s">
        <v>26</v>
      </c>
      <c r="G106" t="s">
        <v>27</v>
      </c>
      <c r="H106" t="str">
        <f t="shared" si="3"/>
        <v>Atlantis 2</v>
      </c>
    </row>
    <row r="107" spans="1:8" x14ac:dyDescent="0.3">
      <c r="A107" s="1">
        <v>43253</v>
      </c>
      <c r="B107" s="2">
        <v>0.54166666666666663</v>
      </c>
      <c r="C107" t="s">
        <v>69</v>
      </c>
      <c r="D107" t="s">
        <v>68</v>
      </c>
      <c r="E107" t="s">
        <v>40</v>
      </c>
      <c r="F107" t="s">
        <v>41</v>
      </c>
      <c r="G107" t="s">
        <v>42</v>
      </c>
      <c r="H107" t="str">
        <f t="shared" si="3"/>
        <v>Atlantis A2</v>
      </c>
    </row>
    <row r="108" spans="1:8" x14ac:dyDescent="0.3">
      <c r="A108" s="1">
        <v>43253</v>
      </c>
      <c r="B108" s="2">
        <v>0.60416666666666663</v>
      </c>
      <c r="C108" t="s">
        <v>114</v>
      </c>
      <c r="D108" t="s">
        <v>113</v>
      </c>
      <c r="E108" t="s">
        <v>40</v>
      </c>
      <c r="F108" t="s">
        <v>41</v>
      </c>
      <c r="G108" t="s">
        <v>42</v>
      </c>
      <c r="H108" t="str">
        <f t="shared" si="3"/>
        <v>Atlantis D1</v>
      </c>
    </row>
    <row r="109" spans="1:8" x14ac:dyDescent="0.3">
      <c r="A109" s="1">
        <v>43253</v>
      </c>
      <c r="B109" s="2">
        <v>0.52083333333333337</v>
      </c>
      <c r="C109" t="s">
        <v>107</v>
      </c>
      <c r="D109" t="s">
        <v>104</v>
      </c>
      <c r="E109" t="s">
        <v>12</v>
      </c>
      <c r="F109" t="s">
        <v>111</v>
      </c>
      <c r="G109" t="s">
        <v>10</v>
      </c>
      <c r="H109" t="str">
        <f t="shared" si="3"/>
        <v>Atlantis C3</v>
      </c>
    </row>
    <row r="110" spans="1:8" x14ac:dyDescent="0.3">
      <c r="A110" s="1">
        <v>43253</v>
      </c>
      <c r="B110" s="2">
        <v>0.375</v>
      </c>
      <c r="C110" t="s">
        <v>118</v>
      </c>
      <c r="D110" t="s">
        <v>117</v>
      </c>
      <c r="E110" t="s">
        <v>122</v>
      </c>
      <c r="F110" t="s">
        <v>123</v>
      </c>
      <c r="G110" t="s">
        <v>124</v>
      </c>
      <c r="H110" t="str">
        <f t="shared" si="3"/>
        <v>Atlantis D2</v>
      </c>
    </row>
    <row r="111" spans="1:8" x14ac:dyDescent="0.3">
      <c r="A111" s="1">
        <v>43253</v>
      </c>
      <c r="B111" s="2">
        <v>0.63541666666666663</v>
      </c>
      <c r="C111" t="s">
        <v>63</v>
      </c>
      <c r="D111" t="s">
        <v>54</v>
      </c>
      <c r="E111" t="s">
        <v>64</v>
      </c>
      <c r="F111" t="s">
        <v>65</v>
      </c>
      <c r="G111" t="s">
        <v>66</v>
      </c>
      <c r="H111" t="str">
        <f t="shared" si="3"/>
        <v>Atlantis A1</v>
      </c>
    </row>
  </sheetData>
  <autoFilter ref="A1:H111">
    <sortState ref="A2:H111">
      <sortCondition ref="H1:H111"/>
    </sortState>
  </autoFilter>
  <sortState ref="A2:G111">
    <sortCondition ref="A2:A111"/>
    <sortCondition ref="C2:C111"/>
    <sortCondition ref="B2:B11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2" sqref="C2"/>
    </sheetView>
  </sheetViews>
  <sheetFormatPr defaultRowHeight="14.4" x14ac:dyDescent="0.3"/>
  <cols>
    <col min="1" max="1" width="9.44140625" bestFit="1" customWidth="1"/>
    <col min="2" max="2" width="14.6640625" bestFit="1" customWidth="1"/>
    <col min="3" max="4" width="18.44140625" bestFit="1" customWidth="1"/>
    <col min="5" max="5" width="22.44140625" bestFit="1" customWidth="1"/>
    <col min="6" max="6" width="28.6640625" bestFit="1" customWidth="1"/>
    <col min="7" max="7" width="12.44140625" bestFit="1" customWidth="1"/>
  </cols>
  <sheetData>
    <row r="1" spans="1:7" ht="15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ht="15" x14ac:dyDescent="0.25">
      <c r="A2" s="1">
        <v>43190</v>
      </c>
      <c r="B2" s="2">
        <v>0.41666666666666669</v>
      </c>
      <c r="C2" t="s">
        <v>133</v>
      </c>
      <c r="D2" t="s">
        <v>134</v>
      </c>
      <c r="E2" t="s">
        <v>127</v>
      </c>
      <c r="F2" t="s">
        <v>17</v>
      </c>
      <c r="G2" t="s">
        <v>18</v>
      </c>
    </row>
    <row r="3" spans="1:7" ht="15" x14ac:dyDescent="0.25">
      <c r="A3" s="1">
        <v>43190</v>
      </c>
      <c r="B3" s="2">
        <v>0.45833333333333331</v>
      </c>
      <c r="C3" t="s">
        <v>125</v>
      </c>
      <c r="D3" t="s">
        <v>126</v>
      </c>
      <c r="E3" t="s">
        <v>127</v>
      </c>
      <c r="F3" t="s">
        <v>17</v>
      </c>
      <c r="G3" t="s">
        <v>18</v>
      </c>
    </row>
    <row r="4" spans="1:7" ht="15" x14ac:dyDescent="0.25">
      <c r="A4" s="1">
        <v>43190</v>
      </c>
      <c r="B4" s="2">
        <v>0.5</v>
      </c>
      <c r="C4" t="s">
        <v>73</v>
      </c>
      <c r="D4" t="s">
        <v>74</v>
      </c>
      <c r="E4" t="s">
        <v>40</v>
      </c>
      <c r="F4" t="s">
        <v>17</v>
      </c>
      <c r="G4" t="s">
        <v>18</v>
      </c>
    </row>
    <row r="5" spans="1:7" ht="15" x14ac:dyDescent="0.25">
      <c r="A5" s="1">
        <v>43190</v>
      </c>
      <c r="B5" s="2">
        <v>0.5625</v>
      </c>
      <c r="C5" t="s">
        <v>44</v>
      </c>
      <c r="D5" t="s">
        <v>45</v>
      </c>
      <c r="E5" t="s">
        <v>40</v>
      </c>
      <c r="F5" t="s">
        <v>17</v>
      </c>
      <c r="G5" t="s">
        <v>18</v>
      </c>
    </row>
    <row r="6" spans="1:7" ht="15" x14ac:dyDescent="0.25">
      <c r="A6" s="1">
        <v>43190</v>
      </c>
      <c r="B6" s="2">
        <v>0.41666666666666669</v>
      </c>
      <c r="C6" t="s">
        <v>99</v>
      </c>
      <c r="D6" t="s">
        <v>100</v>
      </c>
      <c r="E6" t="s">
        <v>16</v>
      </c>
      <c r="F6" t="s">
        <v>17</v>
      </c>
      <c r="G6" t="s">
        <v>18</v>
      </c>
    </row>
    <row r="7" spans="1:7" ht="15" x14ac:dyDescent="0.25">
      <c r="A7" s="1">
        <v>43190</v>
      </c>
      <c r="B7" s="2">
        <v>0.45833333333333331</v>
      </c>
      <c r="C7" t="s">
        <v>87</v>
      </c>
      <c r="D7" t="s">
        <v>88</v>
      </c>
      <c r="E7" t="s">
        <v>16</v>
      </c>
      <c r="F7" t="s">
        <v>17</v>
      </c>
      <c r="G7" t="s">
        <v>18</v>
      </c>
    </row>
    <row r="8" spans="1:7" ht="15" x14ac:dyDescent="0.25">
      <c r="A8" s="1">
        <v>43190</v>
      </c>
      <c r="B8" s="2">
        <v>0.5</v>
      </c>
      <c r="C8" t="s">
        <v>83</v>
      </c>
      <c r="D8" t="s">
        <v>84</v>
      </c>
      <c r="E8" t="s">
        <v>16</v>
      </c>
      <c r="F8" t="s">
        <v>17</v>
      </c>
      <c r="G8" t="s">
        <v>18</v>
      </c>
    </row>
    <row r="9" spans="1:7" ht="15" x14ac:dyDescent="0.25">
      <c r="A9" s="1">
        <v>43190</v>
      </c>
      <c r="B9" s="2">
        <v>0.55208333333333337</v>
      </c>
      <c r="C9" t="s">
        <v>36</v>
      </c>
      <c r="D9" t="s">
        <v>37</v>
      </c>
      <c r="E9" t="s">
        <v>16</v>
      </c>
      <c r="F9" t="s">
        <v>17</v>
      </c>
      <c r="G9" t="s">
        <v>18</v>
      </c>
    </row>
    <row r="10" spans="1:7" ht="15" x14ac:dyDescent="0.25">
      <c r="A10" s="1"/>
      <c r="B10" s="2"/>
    </row>
    <row r="11" spans="1:7" ht="15" x14ac:dyDescent="0.25">
      <c r="A11" s="1">
        <v>43190</v>
      </c>
      <c r="B11" s="2">
        <v>0.375</v>
      </c>
      <c r="C11" t="s">
        <v>139</v>
      </c>
      <c r="D11" t="s">
        <v>140</v>
      </c>
      <c r="E11" t="s">
        <v>131</v>
      </c>
      <c r="F11" t="s">
        <v>109</v>
      </c>
      <c r="G11" t="s">
        <v>110</v>
      </c>
    </row>
    <row r="12" spans="1:7" ht="15" x14ac:dyDescent="0.25">
      <c r="A12" s="1">
        <v>43190</v>
      </c>
      <c r="B12" s="2">
        <v>0.4375</v>
      </c>
      <c r="C12" t="s">
        <v>116</v>
      </c>
      <c r="D12" t="s">
        <v>117</v>
      </c>
      <c r="E12" t="s">
        <v>80</v>
      </c>
      <c r="F12" t="s">
        <v>48</v>
      </c>
      <c r="G12" t="s">
        <v>49</v>
      </c>
    </row>
    <row r="13" spans="1:7" ht="15" x14ac:dyDescent="0.25">
      <c r="A13" s="1">
        <v>43190</v>
      </c>
      <c r="B13" s="2">
        <v>0.47916666666666669</v>
      </c>
      <c r="C13" t="s">
        <v>67</v>
      </c>
      <c r="D13" t="s">
        <v>68</v>
      </c>
      <c r="E13" t="s">
        <v>40</v>
      </c>
      <c r="F13" t="s">
        <v>13</v>
      </c>
      <c r="G13" t="s">
        <v>14</v>
      </c>
    </row>
    <row r="14" spans="1:7" ht="15" x14ac:dyDescent="0.25">
      <c r="A14" s="1">
        <v>43190</v>
      </c>
      <c r="B14" s="2">
        <v>0.65625</v>
      </c>
      <c r="C14" t="s">
        <v>112</v>
      </c>
      <c r="D14" t="s">
        <v>113</v>
      </c>
      <c r="E14" t="s">
        <v>80</v>
      </c>
      <c r="F14" t="s">
        <v>81</v>
      </c>
      <c r="G14" t="s">
        <v>82</v>
      </c>
    </row>
    <row r="15" spans="1:7" ht="15" x14ac:dyDescent="0.25">
      <c r="A15" s="1">
        <v>43190</v>
      </c>
      <c r="B15" s="2">
        <v>0.4375</v>
      </c>
      <c r="C15" t="s">
        <v>53</v>
      </c>
      <c r="D15" t="s">
        <v>54</v>
      </c>
      <c r="E15" t="s">
        <v>47</v>
      </c>
      <c r="F15" t="s">
        <v>55</v>
      </c>
      <c r="G15" t="s">
        <v>56</v>
      </c>
    </row>
    <row r="16" spans="1:7" x14ac:dyDescent="0.3">
      <c r="A16" s="1">
        <v>43190</v>
      </c>
      <c r="B16" s="2">
        <v>0.375</v>
      </c>
      <c r="C16" t="s">
        <v>103</v>
      </c>
      <c r="D16" t="s">
        <v>104</v>
      </c>
      <c r="E16" t="s">
        <v>105</v>
      </c>
      <c r="F16" t="s">
        <v>106</v>
      </c>
      <c r="G16" t="s">
        <v>10</v>
      </c>
    </row>
    <row r="17" spans="1:7" ht="15" x14ac:dyDescent="0.25">
      <c r="A17" s="1">
        <v>43190</v>
      </c>
      <c r="B17" s="2">
        <v>0.41666666666666669</v>
      </c>
      <c r="C17" t="s">
        <v>144</v>
      </c>
      <c r="D17" t="s">
        <v>145</v>
      </c>
      <c r="E17" t="s">
        <v>138</v>
      </c>
      <c r="F17" t="s">
        <v>111</v>
      </c>
      <c r="G17" t="s">
        <v>10</v>
      </c>
    </row>
    <row r="18" spans="1:7" ht="15" x14ac:dyDescent="0.25">
      <c r="A18" s="1">
        <v>43190</v>
      </c>
      <c r="B18" s="2">
        <v>0.64583333333333337</v>
      </c>
      <c r="C18" t="s">
        <v>6</v>
      </c>
      <c r="D18" t="s">
        <v>7</v>
      </c>
      <c r="E18" t="s">
        <v>8</v>
      </c>
      <c r="F18" t="s">
        <v>9</v>
      </c>
      <c r="G18" t="s">
        <v>10</v>
      </c>
    </row>
    <row r="19" spans="1:7" ht="15" x14ac:dyDescent="0.25">
      <c r="A19" s="1">
        <v>43190</v>
      </c>
      <c r="B19" s="2">
        <v>0.5625</v>
      </c>
      <c r="C19" t="s">
        <v>28</v>
      </c>
      <c r="D19" t="s">
        <v>29</v>
      </c>
      <c r="E19" t="s">
        <v>8</v>
      </c>
      <c r="F19" t="s">
        <v>9</v>
      </c>
      <c r="G19" t="s">
        <v>10</v>
      </c>
    </row>
  </sheetData>
  <autoFilter ref="A1:G19">
    <sortState ref="A2:G18">
      <sortCondition ref="C2:C18"/>
      <sortCondition ref="B2:B18"/>
    </sortState>
  </autoFilter>
  <sortState ref="A2:G9">
    <sortCondition descending="1" ref="E2:E9"/>
    <sortCondition ref="B2: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" sqref="A2"/>
    </sheetView>
  </sheetViews>
  <sheetFormatPr defaultRowHeight="14.4" x14ac:dyDescent="0.3"/>
  <cols>
    <col min="1" max="1" width="9.44140625" bestFit="1" customWidth="1"/>
    <col min="2" max="2" width="14.6640625" bestFit="1" customWidth="1"/>
    <col min="3" max="3" width="18.109375" bestFit="1" customWidth="1"/>
    <col min="4" max="4" width="16.6640625" bestFit="1" customWidth="1"/>
    <col min="5" max="5" width="22.44140625" bestFit="1" customWidth="1"/>
    <col min="6" max="6" width="24.6640625" bestFit="1" customWidth="1"/>
    <col min="7" max="7" width="12.109375" bestFit="1" customWidth="1"/>
  </cols>
  <sheetData>
    <row r="1" spans="1:7" ht="15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ht="15" x14ac:dyDescent="0.25">
      <c r="A2" s="1">
        <v>43204</v>
      </c>
      <c r="B2" s="2">
        <v>0.41666666666666669</v>
      </c>
      <c r="C2" t="s">
        <v>145</v>
      </c>
      <c r="D2" t="s">
        <v>146</v>
      </c>
      <c r="E2" t="s">
        <v>127</v>
      </c>
      <c r="F2" t="s">
        <v>17</v>
      </c>
      <c r="G2" t="s">
        <v>18</v>
      </c>
    </row>
    <row r="3" spans="1:7" ht="15" x14ac:dyDescent="0.25">
      <c r="A3" s="1">
        <v>43204</v>
      </c>
      <c r="B3" s="2">
        <v>0.45833333333333331</v>
      </c>
      <c r="C3" t="s">
        <v>140</v>
      </c>
      <c r="D3" t="s">
        <v>141</v>
      </c>
      <c r="E3" t="s">
        <v>127</v>
      </c>
      <c r="F3" t="s">
        <v>17</v>
      </c>
      <c r="G3" t="s">
        <v>18</v>
      </c>
    </row>
    <row r="4" spans="1:7" ht="15" x14ac:dyDescent="0.25">
      <c r="A4" s="1">
        <v>43204</v>
      </c>
      <c r="B4" s="2">
        <v>0.5</v>
      </c>
      <c r="C4" t="s">
        <v>104</v>
      </c>
      <c r="D4" t="s">
        <v>107</v>
      </c>
      <c r="E4" t="s">
        <v>40</v>
      </c>
      <c r="F4" t="s">
        <v>17</v>
      </c>
      <c r="G4" t="s">
        <v>18</v>
      </c>
    </row>
    <row r="5" spans="1:7" ht="15" x14ac:dyDescent="0.25">
      <c r="A5" s="1">
        <v>43204</v>
      </c>
      <c r="B5" s="2">
        <v>0.41666666666666669</v>
      </c>
      <c r="C5" t="s">
        <v>117</v>
      </c>
      <c r="D5" t="s">
        <v>118</v>
      </c>
      <c r="E5" t="s">
        <v>16</v>
      </c>
      <c r="F5" t="s">
        <v>17</v>
      </c>
      <c r="G5" t="s">
        <v>18</v>
      </c>
    </row>
    <row r="6" spans="1:7" ht="15" x14ac:dyDescent="0.25">
      <c r="A6" s="1">
        <v>43204</v>
      </c>
      <c r="B6" s="2">
        <v>0.45833333333333331</v>
      </c>
      <c r="C6" t="s">
        <v>113</v>
      </c>
      <c r="D6" t="s">
        <v>114</v>
      </c>
      <c r="E6" t="s">
        <v>16</v>
      </c>
      <c r="F6" t="s">
        <v>17</v>
      </c>
      <c r="G6" t="s">
        <v>18</v>
      </c>
    </row>
    <row r="7" spans="1:7" ht="15" x14ac:dyDescent="0.25">
      <c r="A7" s="1">
        <v>43204</v>
      </c>
      <c r="B7" s="2">
        <v>0.5</v>
      </c>
      <c r="C7" t="s">
        <v>68</v>
      </c>
      <c r="D7" t="s">
        <v>69</v>
      </c>
      <c r="E7" t="s">
        <v>16</v>
      </c>
      <c r="F7" t="s">
        <v>17</v>
      </c>
      <c r="G7" t="s">
        <v>18</v>
      </c>
    </row>
    <row r="8" spans="1:7" ht="15" x14ac:dyDescent="0.25">
      <c r="A8" s="1"/>
      <c r="B8" s="2"/>
    </row>
    <row r="9" spans="1:7" ht="15" x14ac:dyDescent="0.25">
      <c r="A9" s="1">
        <v>43204</v>
      </c>
      <c r="B9" s="2">
        <v>0.52083333333333337</v>
      </c>
      <c r="C9" t="s">
        <v>38</v>
      </c>
      <c r="D9" t="s">
        <v>36</v>
      </c>
      <c r="E9" t="s">
        <v>16</v>
      </c>
      <c r="F9" t="s">
        <v>21</v>
      </c>
      <c r="G9" t="s">
        <v>22</v>
      </c>
    </row>
    <row r="10" spans="1:7" ht="15" x14ac:dyDescent="0.25">
      <c r="A10" s="1">
        <v>43204</v>
      </c>
      <c r="B10" s="2">
        <v>0.4375</v>
      </c>
      <c r="C10" t="s">
        <v>89</v>
      </c>
      <c r="D10" t="s">
        <v>87</v>
      </c>
      <c r="E10" t="s">
        <v>90</v>
      </c>
      <c r="F10" t="s">
        <v>91</v>
      </c>
      <c r="G10" t="s">
        <v>92</v>
      </c>
    </row>
    <row r="11" spans="1:7" ht="15" x14ac:dyDescent="0.25">
      <c r="A11" s="1">
        <v>43204</v>
      </c>
      <c r="B11" s="2">
        <v>0.47916666666666669</v>
      </c>
      <c r="C11" t="s">
        <v>46</v>
      </c>
      <c r="D11" t="s">
        <v>44</v>
      </c>
      <c r="E11" t="s">
        <v>47</v>
      </c>
      <c r="F11" t="s">
        <v>48</v>
      </c>
      <c r="G11" t="s">
        <v>49</v>
      </c>
    </row>
    <row r="12" spans="1:7" x14ac:dyDescent="0.3">
      <c r="A12" s="1">
        <v>43204</v>
      </c>
      <c r="B12" s="2">
        <v>0.55208333333333337</v>
      </c>
      <c r="C12" t="s">
        <v>75</v>
      </c>
      <c r="D12" t="s">
        <v>73</v>
      </c>
      <c r="E12" t="s">
        <v>64</v>
      </c>
      <c r="F12" t="s">
        <v>62</v>
      </c>
      <c r="G12" t="s">
        <v>56</v>
      </c>
    </row>
    <row r="13" spans="1:7" ht="15" x14ac:dyDescent="0.25">
      <c r="A13" s="1">
        <v>43204</v>
      </c>
      <c r="B13" s="2">
        <v>0.64583333333333337</v>
      </c>
      <c r="C13" t="s">
        <v>11</v>
      </c>
      <c r="D13" t="s">
        <v>7</v>
      </c>
      <c r="E13" t="s">
        <v>12</v>
      </c>
      <c r="F13" t="s">
        <v>13</v>
      </c>
      <c r="G13" t="s">
        <v>14</v>
      </c>
    </row>
    <row r="14" spans="1:7" ht="15" x14ac:dyDescent="0.25">
      <c r="A14" s="1">
        <v>43204</v>
      </c>
      <c r="B14" s="2">
        <v>0.52083333333333337</v>
      </c>
      <c r="C14" t="s">
        <v>30</v>
      </c>
      <c r="D14" t="s">
        <v>29</v>
      </c>
      <c r="E14" t="s">
        <v>12</v>
      </c>
      <c r="F14" t="s">
        <v>13</v>
      </c>
      <c r="G14" t="s">
        <v>14</v>
      </c>
    </row>
    <row r="15" spans="1:7" ht="15" x14ac:dyDescent="0.25">
      <c r="A15" s="1">
        <v>43204</v>
      </c>
      <c r="B15" s="2">
        <v>0.41666666666666669</v>
      </c>
      <c r="C15" t="s">
        <v>128</v>
      </c>
      <c r="D15" t="s">
        <v>125</v>
      </c>
      <c r="E15" t="s">
        <v>129</v>
      </c>
      <c r="F15" t="s">
        <v>81</v>
      </c>
      <c r="G15" t="s">
        <v>82</v>
      </c>
    </row>
    <row r="16" spans="1:7" ht="15" x14ac:dyDescent="0.25">
      <c r="A16" s="1">
        <v>43204</v>
      </c>
      <c r="B16" s="2">
        <v>0.52083333333333337</v>
      </c>
      <c r="C16" t="s">
        <v>57</v>
      </c>
      <c r="D16" t="s">
        <v>54</v>
      </c>
      <c r="E16" t="s">
        <v>16</v>
      </c>
      <c r="F16" t="s">
        <v>58</v>
      </c>
      <c r="G16" t="s">
        <v>56</v>
      </c>
    </row>
    <row r="17" spans="1:7" ht="15" x14ac:dyDescent="0.25">
      <c r="A17" s="1">
        <v>43204</v>
      </c>
      <c r="B17" s="2">
        <v>0.4375</v>
      </c>
      <c r="C17" t="s">
        <v>85</v>
      </c>
      <c r="D17" t="s">
        <v>83</v>
      </c>
      <c r="E17" t="s">
        <v>40</v>
      </c>
      <c r="F17" t="s">
        <v>41</v>
      </c>
      <c r="G17" t="s">
        <v>42</v>
      </c>
    </row>
    <row r="18" spans="1:7" ht="15" x14ac:dyDescent="0.25">
      <c r="A18" s="1">
        <v>43204</v>
      </c>
      <c r="B18" s="2">
        <v>0.375</v>
      </c>
      <c r="C18" t="s">
        <v>101</v>
      </c>
      <c r="D18" t="s">
        <v>99</v>
      </c>
      <c r="E18" t="s">
        <v>64</v>
      </c>
      <c r="F18" t="s">
        <v>41</v>
      </c>
      <c r="G18" t="s">
        <v>42</v>
      </c>
    </row>
    <row r="19" spans="1:7" ht="15" x14ac:dyDescent="0.25">
      <c r="A19" s="1">
        <v>43204</v>
      </c>
      <c r="B19" s="2">
        <v>0.375</v>
      </c>
      <c r="C19" t="s">
        <v>135</v>
      </c>
      <c r="D19" t="s">
        <v>133</v>
      </c>
      <c r="E19" t="s">
        <v>136</v>
      </c>
      <c r="F19" t="s">
        <v>41</v>
      </c>
      <c r="G19" t="s">
        <v>42</v>
      </c>
    </row>
  </sheetData>
  <autoFilter ref="A1:G19">
    <sortState ref="A2:G18">
      <sortCondition ref="C2:C18"/>
      <sortCondition ref="B2:B18"/>
    </sortState>
  </autoFilter>
  <sortState ref="A2:G7">
    <sortCondition descending="1" ref="E2:E7"/>
    <sortCondition ref="B2:B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2" sqref="B2"/>
    </sheetView>
  </sheetViews>
  <sheetFormatPr defaultRowHeight="14.4" x14ac:dyDescent="0.3"/>
  <cols>
    <col min="1" max="1" width="9.44140625" bestFit="1" customWidth="1"/>
    <col min="2" max="2" width="14.6640625" bestFit="1" customWidth="1"/>
    <col min="3" max="3" width="15.44140625" bestFit="1" customWidth="1"/>
    <col min="4" max="4" width="25" bestFit="1" customWidth="1"/>
    <col min="5" max="5" width="22.44140625" bestFit="1" customWidth="1"/>
    <col min="6" max="6" width="24.6640625" bestFit="1" customWidth="1"/>
    <col min="7" max="7" width="12.5546875" bestFit="1" customWidth="1"/>
  </cols>
  <sheetData>
    <row r="1" spans="1:7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1">
        <v>43211</v>
      </c>
      <c r="B2" s="2">
        <v>0.41666666666666669</v>
      </c>
      <c r="C2" t="s">
        <v>133</v>
      </c>
      <c r="D2" t="s">
        <v>137</v>
      </c>
      <c r="E2" t="s">
        <v>127</v>
      </c>
      <c r="F2" t="s">
        <v>17</v>
      </c>
      <c r="G2" t="s">
        <v>18</v>
      </c>
    </row>
    <row r="3" spans="1:7" x14ac:dyDescent="0.25">
      <c r="A3" s="1">
        <v>43211</v>
      </c>
      <c r="B3" s="2">
        <v>0.45833333333333331</v>
      </c>
      <c r="C3" t="s">
        <v>125</v>
      </c>
      <c r="D3" t="s">
        <v>130</v>
      </c>
      <c r="E3" t="s">
        <v>127</v>
      </c>
      <c r="F3" t="s">
        <v>17</v>
      </c>
      <c r="G3" t="s">
        <v>18</v>
      </c>
    </row>
    <row r="4" spans="1:7" x14ac:dyDescent="0.25">
      <c r="A4" s="1">
        <v>43211</v>
      </c>
      <c r="B4" s="2">
        <v>0.5</v>
      </c>
      <c r="C4" t="s">
        <v>99</v>
      </c>
      <c r="D4" t="s">
        <v>102</v>
      </c>
      <c r="E4" t="s">
        <v>40</v>
      </c>
      <c r="F4" t="s">
        <v>17</v>
      </c>
      <c r="G4" t="s">
        <v>18</v>
      </c>
    </row>
    <row r="5" spans="1:7" x14ac:dyDescent="0.25">
      <c r="A5" s="1">
        <v>43211</v>
      </c>
      <c r="B5" s="2">
        <v>0.41666666666666669</v>
      </c>
      <c r="C5" t="s">
        <v>87</v>
      </c>
      <c r="D5" t="s">
        <v>93</v>
      </c>
      <c r="E5" t="s">
        <v>16</v>
      </c>
      <c r="F5" t="s">
        <v>17</v>
      </c>
      <c r="G5" t="s">
        <v>18</v>
      </c>
    </row>
    <row r="6" spans="1:7" x14ac:dyDescent="0.25">
      <c r="A6" s="1">
        <v>43211</v>
      </c>
      <c r="B6" s="2">
        <v>0.45833333333333331</v>
      </c>
      <c r="C6" t="s">
        <v>68</v>
      </c>
      <c r="D6" t="s">
        <v>70</v>
      </c>
      <c r="E6" t="s">
        <v>16</v>
      </c>
      <c r="F6" t="s">
        <v>17</v>
      </c>
      <c r="G6" t="s">
        <v>18</v>
      </c>
    </row>
    <row r="7" spans="1:7" x14ac:dyDescent="0.25">
      <c r="A7" s="1">
        <v>43211</v>
      </c>
      <c r="B7" s="2">
        <v>0.52083333333333337</v>
      </c>
      <c r="C7" t="s">
        <v>54</v>
      </c>
      <c r="D7" t="s">
        <v>59</v>
      </c>
      <c r="E7" t="s">
        <v>16</v>
      </c>
      <c r="F7" t="s">
        <v>17</v>
      </c>
      <c r="G7" t="s">
        <v>18</v>
      </c>
    </row>
    <row r="8" spans="1:7" x14ac:dyDescent="0.25">
      <c r="A8" s="1">
        <v>43211</v>
      </c>
      <c r="B8" s="2">
        <v>0.58333333333333337</v>
      </c>
      <c r="C8" t="s">
        <v>29</v>
      </c>
      <c r="D8" t="s">
        <v>31</v>
      </c>
      <c r="E8" t="s">
        <v>16</v>
      </c>
      <c r="F8" t="s">
        <v>17</v>
      </c>
      <c r="G8" t="s">
        <v>18</v>
      </c>
    </row>
    <row r="9" spans="1:7" x14ac:dyDescent="0.25">
      <c r="A9" s="1">
        <v>43211</v>
      </c>
      <c r="B9" s="2">
        <v>0.64583333333333337</v>
      </c>
      <c r="C9" t="s">
        <v>7</v>
      </c>
      <c r="D9" t="s">
        <v>15</v>
      </c>
      <c r="E9" t="s">
        <v>16</v>
      </c>
      <c r="F9" t="s">
        <v>17</v>
      </c>
      <c r="G9" t="s">
        <v>18</v>
      </c>
    </row>
    <row r="10" spans="1:7" x14ac:dyDescent="0.25">
      <c r="A10" s="1"/>
      <c r="B10" s="2"/>
    </row>
    <row r="11" spans="1:7" x14ac:dyDescent="0.25">
      <c r="A11" s="1">
        <v>43211</v>
      </c>
      <c r="B11" s="2">
        <v>0.60416666666666663</v>
      </c>
      <c r="C11" t="s">
        <v>142</v>
      </c>
      <c r="D11" t="s">
        <v>140</v>
      </c>
      <c r="E11" t="s">
        <v>131</v>
      </c>
      <c r="F11" t="s">
        <v>143</v>
      </c>
      <c r="G11" t="s">
        <v>10</v>
      </c>
    </row>
    <row r="12" spans="1:7" x14ac:dyDescent="0.25">
      <c r="A12" s="1">
        <v>43211</v>
      </c>
      <c r="B12" s="2">
        <v>0.375</v>
      </c>
      <c r="C12" t="s">
        <v>108</v>
      </c>
      <c r="D12" t="s">
        <v>104</v>
      </c>
      <c r="E12" t="s">
        <v>105</v>
      </c>
      <c r="F12" t="s">
        <v>109</v>
      </c>
      <c r="G12" t="s">
        <v>110</v>
      </c>
    </row>
    <row r="13" spans="1:7" x14ac:dyDescent="0.25">
      <c r="A13" s="1">
        <v>43211</v>
      </c>
      <c r="B13" s="2">
        <v>0.375</v>
      </c>
      <c r="C13" t="s">
        <v>86</v>
      </c>
      <c r="D13" t="s">
        <v>83</v>
      </c>
      <c r="E13" t="s">
        <v>40</v>
      </c>
      <c r="F13" t="s">
        <v>43</v>
      </c>
      <c r="G13" t="s">
        <v>43</v>
      </c>
    </row>
    <row r="14" spans="1:7" x14ac:dyDescent="0.25">
      <c r="A14" s="1">
        <v>43211</v>
      </c>
      <c r="B14" s="2">
        <v>0.375</v>
      </c>
      <c r="C14" t="s">
        <v>115</v>
      </c>
      <c r="D14" t="s">
        <v>113</v>
      </c>
      <c r="E14" t="s">
        <v>80</v>
      </c>
      <c r="F14" t="s">
        <v>48</v>
      </c>
      <c r="G14" t="s">
        <v>49</v>
      </c>
    </row>
    <row r="15" spans="1:7" x14ac:dyDescent="0.25">
      <c r="A15" s="1">
        <v>43211</v>
      </c>
      <c r="B15" s="2">
        <v>0.375</v>
      </c>
      <c r="C15" t="s">
        <v>147</v>
      </c>
      <c r="D15" t="s">
        <v>145</v>
      </c>
      <c r="E15" t="s">
        <v>148</v>
      </c>
      <c r="F15" t="s">
        <v>149</v>
      </c>
      <c r="G15" t="s">
        <v>150</v>
      </c>
    </row>
    <row r="16" spans="1:7" x14ac:dyDescent="0.25">
      <c r="A16" s="1">
        <v>43211</v>
      </c>
      <c r="B16" s="2">
        <v>0.45833333333333331</v>
      </c>
      <c r="C16" t="s">
        <v>76</v>
      </c>
      <c r="D16" t="s">
        <v>73</v>
      </c>
      <c r="E16" t="s">
        <v>77</v>
      </c>
      <c r="F16" t="s">
        <v>78</v>
      </c>
      <c r="G16" t="s">
        <v>79</v>
      </c>
    </row>
    <row r="17" spans="1:7" x14ac:dyDescent="0.25">
      <c r="A17" s="1">
        <v>43211</v>
      </c>
      <c r="B17" s="2">
        <v>0.5625</v>
      </c>
      <c r="C17" t="s">
        <v>39</v>
      </c>
      <c r="D17" t="s">
        <v>36</v>
      </c>
      <c r="E17" t="s">
        <v>40</v>
      </c>
      <c r="F17" t="s">
        <v>41</v>
      </c>
      <c r="G17" t="s">
        <v>42</v>
      </c>
    </row>
    <row r="18" spans="1:7" x14ac:dyDescent="0.25">
      <c r="A18" s="1">
        <v>43211</v>
      </c>
      <c r="B18" s="2">
        <v>0.75</v>
      </c>
      <c r="C18" t="s">
        <v>50</v>
      </c>
      <c r="D18" t="s">
        <v>44</v>
      </c>
      <c r="E18" t="s">
        <v>16</v>
      </c>
      <c r="F18" t="s">
        <v>51</v>
      </c>
      <c r="G18" t="s">
        <v>52</v>
      </c>
    </row>
    <row r="19" spans="1:7" x14ac:dyDescent="0.25">
      <c r="A19" s="1">
        <v>43211</v>
      </c>
      <c r="B19" s="2">
        <v>0.375</v>
      </c>
      <c r="C19" t="s">
        <v>119</v>
      </c>
      <c r="D19" t="s">
        <v>117</v>
      </c>
      <c r="E19" t="s">
        <v>64</v>
      </c>
      <c r="F19" t="s">
        <v>120</v>
      </c>
      <c r="G19" t="s">
        <v>121</v>
      </c>
    </row>
  </sheetData>
  <autoFilter ref="A1:G19">
    <sortState ref="A2:G18">
      <sortCondition ref="C2:C18"/>
      <sortCondition ref="B2:B18"/>
    </sortState>
  </autoFilter>
  <sortState ref="A2:G9">
    <sortCondition descending="1" ref="E2:E9"/>
    <sortCondition ref="B2:B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2" sqref="B2"/>
    </sheetView>
  </sheetViews>
  <sheetFormatPr defaultRowHeight="14.4" x14ac:dyDescent="0.3"/>
  <cols>
    <col min="1" max="1" width="9.44140625" bestFit="1" customWidth="1"/>
    <col min="2" max="2" width="12.44140625" bestFit="1" customWidth="1"/>
    <col min="3" max="3" width="10.6640625" bestFit="1" customWidth="1"/>
    <col min="4" max="4" width="11.6640625" bestFit="1" customWidth="1"/>
    <col min="5" max="5" width="20.109375" bestFit="1" customWidth="1"/>
    <col min="6" max="6" width="19.88671875" bestFit="1" customWidth="1"/>
    <col min="7" max="7" width="10.88671875" bestFit="1" customWidth="1"/>
  </cols>
  <sheetData>
    <row r="1" spans="1:7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1">
        <v>43218</v>
      </c>
      <c r="B2" s="2">
        <v>0.58333333333333337</v>
      </c>
      <c r="C2" t="s">
        <v>29</v>
      </c>
      <c r="D2" t="s">
        <v>32</v>
      </c>
      <c r="E2" t="s">
        <v>16</v>
      </c>
      <c r="F2" t="s">
        <v>17</v>
      </c>
      <c r="G2" t="s">
        <v>18</v>
      </c>
    </row>
    <row r="3" spans="1:7" x14ac:dyDescent="0.25">
      <c r="A3" s="1">
        <v>43218</v>
      </c>
      <c r="B3" s="2">
        <v>0.64583333333333337</v>
      </c>
      <c r="C3" t="s">
        <v>7</v>
      </c>
      <c r="D3" t="s">
        <v>19</v>
      </c>
      <c r="E3" t="s">
        <v>16</v>
      </c>
      <c r="F3" t="s">
        <v>17</v>
      </c>
      <c r="G3" t="s">
        <v>18</v>
      </c>
    </row>
    <row r="4" spans="1:7" x14ac:dyDescent="0.25">
      <c r="A4" s="1">
        <v>43218</v>
      </c>
      <c r="B4" s="2">
        <v>0.70833333333333337</v>
      </c>
      <c r="C4" t="s">
        <v>54</v>
      </c>
      <c r="D4" t="s">
        <v>60</v>
      </c>
      <c r="E4" t="s">
        <v>16</v>
      </c>
      <c r="F4" t="s">
        <v>17</v>
      </c>
      <c r="G4" t="s">
        <v>18</v>
      </c>
    </row>
  </sheetData>
  <autoFilter ref="A1:G4">
    <sortState ref="A2:G4">
      <sortCondition descending="1" ref="E2:E4"/>
      <sortCondition ref="B2:B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2" sqref="B2"/>
    </sheetView>
  </sheetViews>
  <sheetFormatPr defaultRowHeight="14.4" x14ac:dyDescent="0.3"/>
  <cols>
    <col min="1" max="1" width="9.44140625" bestFit="1" customWidth="1"/>
    <col min="2" max="2" width="12.44140625" bestFit="1" customWidth="1"/>
    <col min="3" max="3" width="25" bestFit="1" customWidth="1"/>
    <col min="4" max="4" width="15.44140625" bestFit="1" customWidth="1"/>
    <col min="5" max="5" width="20.109375" bestFit="1" customWidth="1"/>
    <col min="6" max="6" width="35.6640625" bestFit="1" customWidth="1"/>
    <col min="7" max="7" width="15.88671875" bestFit="1" customWidth="1"/>
  </cols>
  <sheetData>
    <row r="1" spans="1:7" ht="15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ht="15" x14ac:dyDescent="0.25">
      <c r="A2" s="1">
        <v>43232</v>
      </c>
      <c r="B2" s="2">
        <v>0.41666666666666669</v>
      </c>
      <c r="C2" t="s">
        <v>145</v>
      </c>
      <c r="D2" t="s">
        <v>147</v>
      </c>
      <c r="E2" t="s">
        <v>127</v>
      </c>
      <c r="F2" t="s">
        <v>17</v>
      </c>
      <c r="G2" t="s">
        <v>18</v>
      </c>
    </row>
    <row r="3" spans="1:7" ht="15" x14ac:dyDescent="0.25">
      <c r="A3" s="1">
        <v>43232</v>
      </c>
      <c r="B3" s="2">
        <v>0.45833333333333331</v>
      </c>
      <c r="C3" t="s">
        <v>140</v>
      </c>
      <c r="D3" t="s">
        <v>142</v>
      </c>
      <c r="E3" t="s">
        <v>127</v>
      </c>
      <c r="F3" t="s">
        <v>17</v>
      </c>
      <c r="G3" t="s">
        <v>18</v>
      </c>
    </row>
    <row r="4" spans="1:7" ht="15" x14ac:dyDescent="0.25">
      <c r="A4" s="1">
        <v>43232</v>
      </c>
      <c r="B4" s="2">
        <v>0.5</v>
      </c>
      <c r="C4" t="s">
        <v>104</v>
      </c>
      <c r="D4" t="s">
        <v>108</v>
      </c>
      <c r="E4" t="s">
        <v>40</v>
      </c>
      <c r="F4" t="s">
        <v>17</v>
      </c>
      <c r="G4" t="s">
        <v>18</v>
      </c>
    </row>
    <row r="5" spans="1:7" ht="15" x14ac:dyDescent="0.25">
      <c r="A5" s="1">
        <v>43232</v>
      </c>
      <c r="B5" s="2">
        <v>0.54166666666666663</v>
      </c>
      <c r="C5" t="s">
        <v>73</v>
      </c>
      <c r="D5" t="s">
        <v>76</v>
      </c>
      <c r="E5" t="s">
        <v>40</v>
      </c>
      <c r="F5" t="s">
        <v>17</v>
      </c>
      <c r="G5" t="s">
        <v>18</v>
      </c>
    </row>
    <row r="6" spans="1:7" ht="15" x14ac:dyDescent="0.25">
      <c r="A6" s="1">
        <v>43232</v>
      </c>
      <c r="B6" s="2">
        <v>0.60416666666666663</v>
      </c>
      <c r="C6" t="s">
        <v>44</v>
      </c>
      <c r="D6" t="s">
        <v>50</v>
      </c>
      <c r="E6" t="s">
        <v>40</v>
      </c>
      <c r="F6" t="s">
        <v>17</v>
      </c>
      <c r="G6" t="s">
        <v>18</v>
      </c>
    </row>
    <row r="7" spans="1:7" ht="15" x14ac:dyDescent="0.25">
      <c r="A7" s="1">
        <v>43232</v>
      </c>
      <c r="B7" s="2">
        <v>0.41666666666666669</v>
      </c>
      <c r="C7" t="s">
        <v>117</v>
      </c>
      <c r="D7" t="s">
        <v>119</v>
      </c>
      <c r="E7" t="s">
        <v>16</v>
      </c>
      <c r="F7" t="s">
        <v>17</v>
      </c>
      <c r="G7" t="s">
        <v>18</v>
      </c>
    </row>
    <row r="8" spans="1:7" ht="15" x14ac:dyDescent="0.25">
      <c r="A8" s="1">
        <v>43232</v>
      </c>
      <c r="B8" s="2">
        <v>0.45833333333333331</v>
      </c>
      <c r="C8" t="s">
        <v>113</v>
      </c>
      <c r="D8" t="s">
        <v>115</v>
      </c>
      <c r="E8" t="s">
        <v>16</v>
      </c>
      <c r="F8" t="s">
        <v>17</v>
      </c>
      <c r="G8" t="s">
        <v>18</v>
      </c>
    </row>
    <row r="9" spans="1:7" ht="15" x14ac:dyDescent="0.25">
      <c r="A9" s="1">
        <v>43232</v>
      </c>
      <c r="B9" s="2">
        <v>0.5</v>
      </c>
      <c r="C9" t="s">
        <v>83</v>
      </c>
      <c r="D9" t="s">
        <v>86</v>
      </c>
      <c r="E9" t="s">
        <v>16</v>
      </c>
      <c r="F9" t="s">
        <v>17</v>
      </c>
      <c r="G9" t="s">
        <v>18</v>
      </c>
    </row>
    <row r="10" spans="1:7" ht="15" x14ac:dyDescent="0.25">
      <c r="A10" s="1">
        <v>43232</v>
      </c>
      <c r="B10" s="2">
        <v>0.55208333333333337</v>
      </c>
      <c r="C10" t="s">
        <v>36</v>
      </c>
      <c r="D10" t="s">
        <v>39</v>
      </c>
      <c r="E10" t="s">
        <v>16</v>
      </c>
      <c r="F10" t="s">
        <v>17</v>
      </c>
      <c r="G10" t="s">
        <v>18</v>
      </c>
    </row>
    <row r="11" spans="1:7" ht="15" x14ac:dyDescent="0.25">
      <c r="A11" s="1"/>
      <c r="B11" s="2"/>
    </row>
    <row r="12" spans="1:7" ht="15" x14ac:dyDescent="0.25">
      <c r="A12" s="1">
        <v>43232</v>
      </c>
      <c r="B12" s="2">
        <v>0.64583333333333337</v>
      </c>
      <c r="C12" t="s">
        <v>20</v>
      </c>
      <c r="D12" t="s">
        <v>7</v>
      </c>
      <c r="E12" t="s">
        <v>16</v>
      </c>
      <c r="F12" t="s">
        <v>21</v>
      </c>
      <c r="G12" t="s">
        <v>22</v>
      </c>
    </row>
    <row r="13" spans="1:7" ht="15" x14ac:dyDescent="0.25">
      <c r="A13" s="1">
        <v>43232</v>
      </c>
      <c r="B13" s="2">
        <v>0.58333333333333337</v>
      </c>
      <c r="C13" t="s">
        <v>33</v>
      </c>
      <c r="D13" t="s">
        <v>29</v>
      </c>
      <c r="E13" t="s">
        <v>16</v>
      </c>
      <c r="F13" t="s">
        <v>21</v>
      </c>
      <c r="G13" t="s">
        <v>22</v>
      </c>
    </row>
    <row r="14" spans="1:7" ht="15" x14ac:dyDescent="0.25">
      <c r="A14" s="1">
        <v>43232</v>
      </c>
      <c r="B14" s="2">
        <v>0.41666666666666669</v>
      </c>
      <c r="C14" t="s">
        <v>130</v>
      </c>
      <c r="D14" t="s">
        <v>125</v>
      </c>
      <c r="E14" t="s">
        <v>131</v>
      </c>
      <c r="F14" t="s">
        <v>21</v>
      </c>
      <c r="G14" t="s">
        <v>22</v>
      </c>
    </row>
    <row r="15" spans="1:7" ht="15" x14ac:dyDescent="0.25">
      <c r="A15" s="1">
        <v>43232</v>
      </c>
      <c r="B15" s="2">
        <v>0.4375</v>
      </c>
      <c r="C15" t="s">
        <v>102</v>
      </c>
      <c r="D15" t="s">
        <v>99</v>
      </c>
      <c r="E15" t="s">
        <v>47</v>
      </c>
      <c r="F15" t="s">
        <v>48</v>
      </c>
      <c r="G15" t="s">
        <v>49</v>
      </c>
    </row>
    <row r="16" spans="1:7" x14ac:dyDescent="0.3">
      <c r="A16" s="1">
        <v>43232</v>
      </c>
      <c r="B16" s="2">
        <v>0.45833333333333331</v>
      </c>
      <c r="C16" t="s">
        <v>61</v>
      </c>
      <c r="D16" t="s">
        <v>54</v>
      </c>
      <c r="E16" t="s">
        <v>8</v>
      </c>
      <c r="F16" t="s">
        <v>62</v>
      </c>
      <c r="G16" t="s">
        <v>56</v>
      </c>
    </row>
    <row r="17" spans="1:7" ht="15" x14ac:dyDescent="0.25">
      <c r="A17" s="1">
        <v>43232</v>
      </c>
      <c r="B17" s="2">
        <v>0.41666666666666669</v>
      </c>
      <c r="C17" t="s">
        <v>137</v>
      </c>
      <c r="D17" t="s">
        <v>133</v>
      </c>
      <c r="E17" t="s">
        <v>129</v>
      </c>
      <c r="F17" t="s">
        <v>81</v>
      </c>
      <c r="G17" t="s">
        <v>82</v>
      </c>
    </row>
    <row r="18" spans="1:7" ht="15" x14ac:dyDescent="0.25">
      <c r="A18" s="1">
        <v>43232</v>
      </c>
      <c r="B18" s="2">
        <v>0.35416666666666669</v>
      </c>
      <c r="C18" t="s">
        <v>70</v>
      </c>
      <c r="D18" t="s">
        <v>68</v>
      </c>
      <c r="E18" t="s">
        <v>16</v>
      </c>
      <c r="F18" t="s">
        <v>71</v>
      </c>
      <c r="G18" t="s">
        <v>72</v>
      </c>
    </row>
    <row r="19" spans="1:7" ht="15" x14ac:dyDescent="0.25">
      <c r="A19" s="1">
        <v>43232</v>
      </c>
      <c r="B19" s="2">
        <v>0.375</v>
      </c>
      <c r="C19" t="s">
        <v>93</v>
      </c>
      <c r="D19" t="s">
        <v>87</v>
      </c>
      <c r="E19" t="s">
        <v>40</v>
      </c>
      <c r="F19" t="s">
        <v>94</v>
      </c>
      <c r="G19" t="s">
        <v>95</v>
      </c>
    </row>
  </sheetData>
  <autoFilter ref="A1:G19">
    <sortState ref="A2:G18">
      <sortCondition ref="C2:C18"/>
      <sortCondition ref="B2:B18"/>
    </sortState>
  </autoFilter>
  <sortState ref="A2:G10">
    <sortCondition descending="1" ref="E2:E10"/>
    <sortCondition ref="B2:B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2" sqref="B2"/>
    </sheetView>
  </sheetViews>
  <sheetFormatPr defaultRowHeight="14.4" x14ac:dyDescent="0.3"/>
  <cols>
    <col min="1" max="1" width="9.44140625" bestFit="1" customWidth="1"/>
    <col min="2" max="2" width="12.44140625" bestFit="1" customWidth="1"/>
    <col min="3" max="4" width="18.44140625" bestFit="1" customWidth="1"/>
    <col min="5" max="5" width="20.109375" bestFit="1" customWidth="1"/>
    <col min="6" max="6" width="24.6640625" bestFit="1" customWidth="1"/>
    <col min="7" max="7" width="21.109375" bestFit="1" customWidth="1"/>
  </cols>
  <sheetData>
    <row r="1" spans="1:7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1">
        <v>43246</v>
      </c>
      <c r="B2" s="2">
        <v>0.41666666666666669</v>
      </c>
      <c r="C2" t="s">
        <v>145</v>
      </c>
      <c r="D2" t="s">
        <v>144</v>
      </c>
      <c r="E2" t="s">
        <v>127</v>
      </c>
      <c r="F2" t="s">
        <v>17</v>
      </c>
      <c r="G2" t="s">
        <v>18</v>
      </c>
    </row>
    <row r="3" spans="1:7" x14ac:dyDescent="0.25">
      <c r="A3" s="1">
        <v>43246</v>
      </c>
      <c r="B3" s="2">
        <v>0.45833333333333331</v>
      </c>
      <c r="C3" t="s">
        <v>140</v>
      </c>
      <c r="D3" t="s">
        <v>139</v>
      </c>
      <c r="E3" t="s">
        <v>127</v>
      </c>
      <c r="F3" t="s">
        <v>17</v>
      </c>
      <c r="G3" t="s">
        <v>18</v>
      </c>
    </row>
    <row r="4" spans="1:7" x14ac:dyDescent="0.25">
      <c r="A4" s="1">
        <v>43246</v>
      </c>
      <c r="B4" s="2">
        <v>0.5</v>
      </c>
      <c r="C4" t="s">
        <v>104</v>
      </c>
      <c r="D4" t="s">
        <v>103</v>
      </c>
      <c r="E4" t="s">
        <v>40</v>
      </c>
      <c r="F4" t="s">
        <v>17</v>
      </c>
      <c r="G4" t="s">
        <v>18</v>
      </c>
    </row>
    <row r="5" spans="1:7" x14ac:dyDescent="0.25">
      <c r="A5" s="1">
        <v>43246</v>
      </c>
      <c r="B5" s="2">
        <v>0.4375</v>
      </c>
      <c r="C5" t="s">
        <v>117</v>
      </c>
      <c r="D5" t="s">
        <v>116</v>
      </c>
      <c r="E5" t="s">
        <v>16</v>
      </c>
      <c r="F5" t="s">
        <v>17</v>
      </c>
      <c r="G5" t="s">
        <v>18</v>
      </c>
    </row>
    <row r="6" spans="1:7" x14ac:dyDescent="0.25">
      <c r="A6" s="1">
        <v>43246</v>
      </c>
      <c r="B6" s="2">
        <v>0.47916666666666669</v>
      </c>
      <c r="C6" t="s">
        <v>113</v>
      </c>
      <c r="D6" t="s">
        <v>112</v>
      </c>
      <c r="E6" t="s">
        <v>16</v>
      </c>
      <c r="F6" t="s">
        <v>17</v>
      </c>
      <c r="G6" t="s">
        <v>18</v>
      </c>
    </row>
    <row r="7" spans="1:7" x14ac:dyDescent="0.25">
      <c r="A7" s="1">
        <v>43246</v>
      </c>
      <c r="B7" s="2">
        <v>0.52083333333333337</v>
      </c>
      <c r="C7" t="s">
        <v>68</v>
      </c>
      <c r="D7" t="s">
        <v>67</v>
      </c>
      <c r="E7" t="s">
        <v>16</v>
      </c>
      <c r="F7" t="s">
        <v>17</v>
      </c>
      <c r="G7" t="s">
        <v>18</v>
      </c>
    </row>
    <row r="8" spans="1:7" x14ac:dyDescent="0.25">
      <c r="A8" s="1">
        <v>43246</v>
      </c>
      <c r="B8" s="2">
        <v>0.58333333333333337</v>
      </c>
      <c r="C8" t="s">
        <v>29</v>
      </c>
      <c r="D8" t="s">
        <v>34</v>
      </c>
      <c r="E8" t="s">
        <v>16</v>
      </c>
      <c r="F8" t="s">
        <v>17</v>
      </c>
      <c r="G8" t="s">
        <v>18</v>
      </c>
    </row>
    <row r="9" spans="1:7" x14ac:dyDescent="0.25">
      <c r="A9" s="1">
        <v>43246</v>
      </c>
      <c r="B9" s="2">
        <v>0.64583333333333337</v>
      </c>
      <c r="C9" t="s">
        <v>7</v>
      </c>
      <c r="D9" t="s">
        <v>23</v>
      </c>
      <c r="E9" t="s">
        <v>16</v>
      </c>
      <c r="F9" t="s">
        <v>17</v>
      </c>
      <c r="G9" t="s">
        <v>18</v>
      </c>
    </row>
    <row r="10" spans="1:7" x14ac:dyDescent="0.25">
      <c r="A10" s="1"/>
      <c r="B10" s="2"/>
    </row>
    <row r="11" spans="1:7" x14ac:dyDescent="0.25">
      <c r="A11" s="1">
        <v>43246</v>
      </c>
      <c r="B11" s="2">
        <v>0.41666666666666669</v>
      </c>
      <c r="C11" t="s">
        <v>45</v>
      </c>
      <c r="D11" t="s">
        <v>44</v>
      </c>
      <c r="E11" t="s">
        <v>40</v>
      </c>
      <c r="F11" t="s">
        <v>43</v>
      </c>
      <c r="G11" t="s">
        <v>43</v>
      </c>
    </row>
    <row r="12" spans="1:7" x14ac:dyDescent="0.25">
      <c r="A12" s="1">
        <v>43246</v>
      </c>
      <c r="B12" s="2">
        <v>0.375</v>
      </c>
      <c r="C12" t="s">
        <v>37</v>
      </c>
      <c r="D12" t="s">
        <v>36</v>
      </c>
      <c r="E12" t="s">
        <v>16</v>
      </c>
      <c r="F12" t="s">
        <v>43</v>
      </c>
      <c r="G12" t="s">
        <v>43</v>
      </c>
    </row>
    <row r="13" spans="1:7" x14ac:dyDescent="0.25">
      <c r="A13" s="1">
        <v>43246</v>
      </c>
      <c r="B13" s="2">
        <v>0.5</v>
      </c>
      <c r="C13" t="s">
        <v>126</v>
      </c>
      <c r="D13" t="s">
        <v>125</v>
      </c>
      <c r="E13" t="s">
        <v>132</v>
      </c>
      <c r="F13" t="s">
        <v>48</v>
      </c>
      <c r="G13" t="s">
        <v>49</v>
      </c>
    </row>
    <row r="14" spans="1:7" x14ac:dyDescent="0.25">
      <c r="A14" s="1">
        <v>43246</v>
      </c>
      <c r="B14" s="2">
        <v>0.42708333333333331</v>
      </c>
      <c r="C14" t="s">
        <v>84</v>
      </c>
      <c r="D14" t="s">
        <v>83</v>
      </c>
      <c r="E14" t="s">
        <v>12</v>
      </c>
      <c r="F14" t="s">
        <v>13</v>
      </c>
      <c r="G14" t="s">
        <v>14</v>
      </c>
    </row>
    <row r="15" spans="1:7" x14ac:dyDescent="0.25">
      <c r="A15" s="1">
        <v>43246</v>
      </c>
      <c r="B15" s="2">
        <v>0.65625</v>
      </c>
      <c r="C15" t="s">
        <v>74</v>
      </c>
      <c r="D15" t="s">
        <v>73</v>
      </c>
      <c r="E15" t="s">
        <v>80</v>
      </c>
      <c r="F15" t="s">
        <v>81</v>
      </c>
      <c r="G15" t="s">
        <v>82</v>
      </c>
    </row>
    <row r="16" spans="1:7" x14ac:dyDescent="0.25">
      <c r="A16" s="1">
        <v>43246</v>
      </c>
      <c r="B16" s="2">
        <v>0.45833333333333331</v>
      </c>
      <c r="C16" t="s">
        <v>100</v>
      </c>
      <c r="D16" t="s">
        <v>99</v>
      </c>
      <c r="E16" t="s">
        <v>40</v>
      </c>
      <c r="F16" t="s">
        <v>81</v>
      </c>
      <c r="G16" t="s">
        <v>82</v>
      </c>
    </row>
    <row r="17" spans="1:7" x14ac:dyDescent="0.25">
      <c r="A17" s="1">
        <v>43246</v>
      </c>
      <c r="B17" s="2">
        <v>0.375</v>
      </c>
      <c r="C17" t="s">
        <v>88</v>
      </c>
      <c r="D17" t="s">
        <v>87</v>
      </c>
      <c r="E17" t="s">
        <v>96</v>
      </c>
      <c r="F17" t="s">
        <v>97</v>
      </c>
      <c r="G17" t="s">
        <v>98</v>
      </c>
    </row>
    <row r="18" spans="1:7" x14ac:dyDescent="0.25">
      <c r="A18" s="1">
        <v>43246</v>
      </c>
      <c r="B18" s="2">
        <v>0.375</v>
      </c>
      <c r="C18" t="s">
        <v>134</v>
      </c>
      <c r="D18" t="s">
        <v>133</v>
      </c>
      <c r="E18" t="s">
        <v>138</v>
      </c>
      <c r="F18" t="s">
        <v>123</v>
      </c>
      <c r="G18" t="s">
        <v>124</v>
      </c>
    </row>
  </sheetData>
  <autoFilter ref="A1:G18">
    <sortState ref="A2:G17">
      <sortCondition ref="C2:C17"/>
      <sortCondition ref="B2:B17"/>
    </sortState>
  </autoFilter>
  <sortState ref="A2:G9">
    <sortCondition descending="1" ref="E2:E9"/>
    <sortCondition ref="B2:B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6" sqref="B6"/>
    </sheetView>
  </sheetViews>
  <sheetFormatPr defaultRowHeight="14.4" x14ac:dyDescent="0.3"/>
  <cols>
    <col min="1" max="1" width="8.44140625" bestFit="1" customWidth="1"/>
    <col min="2" max="2" width="12.44140625" bestFit="1" customWidth="1"/>
    <col min="3" max="3" width="16.6640625" bestFit="1" customWidth="1"/>
    <col min="4" max="4" width="18.109375" bestFit="1" customWidth="1"/>
    <col min="5" max="5" width="20.109375" bestFit="1" customWidth="1"/>
    <col min="6" max="6" width="34.88671875" bestFit="1" customWidth="1"/>
    <col min="7" max="7" width="21.109375" bestFit="1" customWidth="1"/>
  </cols>
  <sheetData>
    <row r="1" spans="1:7" ht="15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ht="15" x14ac:dyDescent="0.25">
      <c r="A2" s="1">
        <v>43253</v>
      </c>
      <c r="B2" s="2">
        <v>0.41666666666666669</v>
      </c>
      <c r="C2" t="s">
        <v>133</v>
      </c>
      <c r="D2" t="s">
        <v>135</v>
      </c>
      <c r="E2" t="s">
        <v>127</v>
      </c>
      <c r="F2" t="s">
        <v>17</v>
      </c>
      <c r="G2" t="s">
        <v>18</v>
      </c>
    </row>
    <row r="3" spans="1:7" ht="15" x14ac:dyDescent="0.25">
      <c r="A3" s="1">
        <v>43253</v>
      </c>
      <c r="B3" s="2">
        <v>0.45833333333333331</v>
      </c>
      <c r="C3" t="s">
        <v>125</v>
      </c>
      <c r="D3" t="s">
        <v>128</v>
      </c>
      <c r="E3" t="s">
        <v>127</v>
      </c>
      <c r="F3" t="s">
        <v>17</v>
      </c>
      <c r="G3" t="s">
        <v>18</v>
      </c>
    </row>
    <row r="4" spans="1:7" ht="15" x14ac:dyDescent="0.25">
      <c r="A4" s="1">
        <v>43253</v>
      </c>
      <c r="B4" s="2">
        <v>0.5</v>
      </c>
      <c r="C4" t="s">
        <v>44</v>
      </c>
      <c r="D4" t="s">
        <v>46</v>
      </c>
      <c r="E4" t="s">
        <v>40</v>
      </c>
      <c r="F4" t="s">
        <v>17</v>
      </c>
      <c r="G4" t="s">
        <v>18</v>
      </c>
    </row>
    <row r="5" spans="1:7" x14ac:dyDescent="0.3">
      <c r="A5" s="1">
        <v>43253</v>
      </c>
      <c r="B5" s="2">
        <v>0.5625</v>
      </c>
      <c r="C5" t="s">
        <v>73</v>
      </c>
      <c r="D5" t="s">
        <v>75</v>
      </c>
      <c r="E5" t="s">
        <v>40</v>
      </c>
      <c r="F5" t="s">
        <v>17</v>
      </c>
      <c r="G5" t="s">
        <v>18</v>
      </c>
    </row>
    <row r="6" spans="1:7" ht="15" x14ac:dyDescent="0.25">
      <c r="A6" s="1">
        <v>43253</v>
      </c>
      <c r="B6" s="2">
        <v>0.41666666666666669</v>
      </c>
      <c r="C6" t="s">
        <v>99</v>
      </c>
      <c r="D6" t="s">
        <v>101</v>
      </c>
      <c r="E6" t="s">
        <v>16</v>
      </c>
      <c r="F6" t="s">
        <v>17</v>
      </c>
      <c r="G6" t="s">
        <v>18</v>
      </c>
    </row>
    <row r="7" spans="1:7" ht="15" x14ac:dyDescent="0.25">
      <c r="A7" s="1">
        <v>43253</v>
      </c>
      <c r="B7" s="2">
        <v>0.45833333333333331</v>
      </c>
      <c r="C7" t="s">
        <v>87</v>
      </c>
      <c r="D7" t="s">
        <v>89</v>
      </c>
      <c r="E7" t="s">
        <v>16</v>
      </c>
      <c r="F7" t="s">
        <v>17</v>
      </c>
      <c r="G7" t="s">
        <v>18</v>
      </c>
    </row>
    <row r="8" spans="1:7" ht="15" x14ac:dyDescent="0.25">
      <c r="A8" s="1">
        <v>43253</v>
      </c>
      <c r="B8" s="2">
        <v>0.5</v>
      </c>
      <c r="C8" t="s">
        <v>83</v>
      </c>
      <c r="D8" t="s">
        <v>85</v>
      </c>
      <c r="E8" t="s">
        <v>16</v>
      </c>
      <c r="F8" t="s">
        <v>17</v>
      </c>
      <c r="G8" t="s">
        <v>18</v>
      </c>
    </row>
    <row r="9" spans="1:7" ht="15" x14ac:dyDescent="0.25">
      <c r="A9" s="1">
        <v>43253</v>
      </c>
      <c r="B9" s="2">
        <v>0.55208333333333337</v>
      </c>
      <c r="C9" t="s">
        <v>36</v>
      </c>
      <c r="D9" t="s">
        <v>38</v>
      </c>
      <c r="E9" t="s">
        <v>16</v>
      </c>
      <c r="F9" t="s">
        <v>17</v>
      </c>
      <c r="G9" t="s">
        <v>18</v>
      </c>
    </row>
    <row r="10" spans="1:7" ht="15" x14ac:dyDescent="0.25">
      <c r="A10" s="1"/>
      <c r="B10" s="2"/>
    </row>
    <row r="11" spans="1:7" ht="15" x14ac:dyDescent="0.25">
      <c r="A11" s="1">
        <v>43253</v>
      </c>
      <c r="B11" s="2">
        <v>0.375</v>
      </c>
      <c r="C11" t="s">
        <v>146</v>
      </c>
      <c r="D11" t="s">
        <v>145</v>
      </c>
      <c r="E11" t="s">
        <v>127</v>
      </c>
      <c r="F11" t="s">
        <v>151</v>
      </c>
      <c r="G11" t="s">
        <v>10</v>
      </c>
    </row>
    <row r="12" spans="1:7" ht="15" x14ac:dyDescent="0.25">
      <c r="A12" s="1">
        <v>43253</v>
      </c>
      <c r="B12" s="2">
        <v>0.41666666666666669</v>
      </c>
      <c r="C12" t="s">
        <v>141</v>
      </c>
      <c r="D12" t="s">
        <v>140</v>
      </c>
      <c r="E12" t="s">
        <v>131</v>
      </c>
      <c r="F12" t="s">
        <v>91</v>
      </c>
      <c r="G12" t="s">
        <v>92</v>
      </c>
    </row>
    <row r="13" spans="1:7" ht="15" x14ac:dyDescent="0.25">
      <c r="A13" s="1">
        <v>43253</v>
      </c>
      <c r="B13" s="2">
        <v>0.64583333333333337</v>
      </c>
      <c r="C13" t="s">
        <v>24</v>
      </c>
      <c r="D13" t="s">
        <v>7</v>
      </c>
      <c r="E13" t="s">
        <v>25</v>
      </c>
      <c r="F13" t="s">
        <v>26</v>
      </c>
      <c r="G13" t="s">
        <v>27</v>
      </c>
    </row>
    <row r="14" spans="1:7" ht="15" x14ac:dyDescent="0.25">
      <c r="A14" s="1">
        <v>43253</v>
      </c>
      <c r="B14" s="2">
        <v>0.58333333333333337</v>
      </c>
      <c r="C14" t="s">
        <v>35</v>
      </c>
      <c r="D14" t="s">
        <v>29</v>
      </c>
      <c r="E14" t="s">
        <v>25</v>
      </c>
      <c r="F14" t="s">
        <v>26</v>
      </c>
      <c r="G14" t="s">
        <v>27</v>
      </c>
    </row>
    <row r="15" spans="1:7" ht="15" x14ac:dyDescent="0.25">
      <c r="A15" s="1">
        <v>43253</v>
      </c>
      <c r="B15" s="2">
        <v>0.54166666666666663</v>
      </c>
      <c r="C15" t="s">
        <v>69</v>
      </c>
      <c r="D15" t="s">
        <v>68</v>
      </c>
      <c r="E15" t="s">
        <v>40</v>
      </c>
      <c r="F15" t="s">
        <v>41</v>
      </c>
      <c r="G15" t="s">
        <v>42</v>
      </c>
    </row>
    <row r="16" spans="1:7" ht="15" x14ac:dyDescent="0.25">
      <c r="A16" s="1">
        <v>43253</v>
      </c>
      <c r="B16" s="2">
        <v>0.60416666666666663</v>
      </c>
      <c r="C16" t="s">
        <v>114</v>
      </c>
      <c r="D16" t="s">
        <v>113</v>
      </c>
      <c r="E16" t="s">
        <v>40</v>
      </c>
      <c r="F16" t="s">
        <v>41</v>
      </c>
      <c r="G16" t="s">
        <v>42</v>
      </c>
    </row>
    <row r="17" spans="1:7" ht="15" x14ac:dyDescent="0.25">
      <c r="A17" s="1">
        <v>43253</v>
      </c>
      <c r="B17" s="2">
        <v>0.52083333333333337</v>
      </c>
      <c r="C17" t="s">
        <v>107</v>
      </c>
      <c r="D17" t="s">
        <v>104</v>
      </c>
      <c r="E17" t="s">
        <v>12</v>
      </c>
      <c r="F17" t="s">
        <v>111</v>
      </c>
      <c r="G17" t="s">
        <v>10</v>
      </c>
    </row>
    <row r="18" spans="1:7" ht="15" x14ac:dyDescent="0.25">
      <c r="A18" s="1">
        <v>43253</v>
      </c>
      <c r="B18" s="2">
        <v>0.375</v>
      </c>
      <c r="C18" t="s">
        <v>118</v>
      </c>
      <c r="D18" t="s">
        <v>117</v>
      </c>
      <c r="E18" t="s">
        <v>122</v>
      </c>
      <c r="F18" t="s">
        <v>123</v>
      </c>
      <c r="G18" t="s">
        <v>124</v>
      </c>
    </row>
    <row r="19" spans="1:7" ht="15" x14ac:dyDescent="0.25">
      <c r="A19" s="1">
        <v>43253</v>
      </c>
      <c r="B19" s="2">
        <v>0.63541666666666663</v>
      </c>
      <c r="C19" t="s">
        <v>63</v>
      </c>
      <c r="D19" t="s">
        <v>54</v>
      </c>
      <c r="E19" t="s">
        <v>64</v>
      </c>
      <c r="F19" t="s">
        <v>65</v>
      </c>
      <c r="G19" t="s">
        <v>66</v>
      </c>
    </row>
  </sheetData>
  <autoFilter ref="A1:G19">
    <sortState ref="A2:G18">
      <sortCondition ref="C2:C18"/>
      <sortCondition ref="B2:B18"/>
    </sortState>
  </autoFilter>
  <sortState ref="A2:G9">
    <sortCondition descending="1" ref="E2:E9"/>
    <sortCondition ref="B2:B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G4"/>
    </sheetView>
  </sheetViews>
  <sheetFormatPr defaultRowHeight="14.4" x14ac:dyDescent="0.3"/>
  <cols>
    <col min="1" max="1" width="9.44140625" bestFit="1" customWidth="1"/>
    <col min="2" max="2" width="14.6640625" bestFit="1" customWidth="1"/>
    <col min="3" max="4" width="25" bestFit="1" customWidth="1"/>
    <col min="5" max="5" width="22.44140625" bestFit="1" customWidth="1"/>
    <col min="6" max="6" width="35.6640625" bestFit="1" customWidth="1"/>
    <col min="7" max="7" width="21.109375" bestFit="1" customWidth="1"/>
  </cols>
  <sheetData>
    <row r="1" spans="1:7" x14ac:dyDescent="0.25">
      <c r="A1" t="s">
        <v>160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1">
        <v>43201</v>
      </c>
      <c r="B2" s="2">
        <v>0.83333333333333337</v>
      </c>
      <c r="C2" t="s">
        <v>153</v>
      </c>
      <c r="D2" t="s">
        <v>155</v>
      </c>
      <c r="E2" t="s">
        <v>16</v>
      </c>
      <c r="F2" t="s">
        <v>17</v>
      </c>
      <c r="G2" t="s">
        <v>18</v>
      </c>
    </row>
    <row r="3" spans="1:7" x14ac:dyDescent="0.25">
      <c r="A3" s="1">
        <v>43215</v>
      </c>
      <c r="B3" s="2">
        <v>0.83333333333333337</v>
      </c>
      <c r="C3" t="s">
        <v>153</v>
      </c>
      <c r="D3" t="s">
        <v>156</v>
      </c>
      <c r="E3" t="s">
        <v>16</v>
      </c>
      <c r="F3" t="s">
        <v>17</v>
      </c>
      <c r="G3" t="s">
        <v>18</v>
      </c>
    </row>
    <row r="4" spans="1:7" x14ac:dyDescent="0.25">
      <c r="A4" s="1">
        <v>43236</v>
      </c>
      <c r="B4" s="2">
        <v>0.83333333333333337</v>
      </c>
      <c r="C4" t="s">
        <v>153</v>
      </c>
      <c r="D4" t="s">
        <v>152</v>
      </c>
      <c r="E4" t="s">
        <v>16</v>
      </c>
      <c r="F4" t="s">
        <v>17</v>
      </c>
      <c r="G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Totaalprogramma</vt:lpstr>
      <vt:lpstr>31-3</vt:lpstr>
      <vt:lpstr>14-4</vt:lpstr>
      <vt:lpstr>21-4</vt:lpstr>
      <vt:lpstr>28-4</vt:lpstr>
      <vt:lpstr>12-5</vt:lpstr>
      <vt:lpstr>26-5</vt:lpstr>
      <vt:lpstr>2-6</vt:lpstr>
      <vt:lpstr>Midweek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Jacco van Koeverden Brouwer</dc:creator>
  <cp:lastModifiedBy>Gebruiker</cp:lastModifiedBy>
  <dcterms:created xsi:type="dcterms:W3CDTF">2018-02-22T21:24:49Z</dcterms:created>
  <dcterms:modified xsi:type="dcterms:W3CDTF">2018-02-25T17:18:53Z</dcterms:modified>
</cp:coreProperties>
</file>